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queryTables/queryTable3.xml" ContentType="application/vnd.openxmlformats-officedocument.spreadsheetml.queryTable+xml"/>
  <Override PartName="/xl/comments3.xml" ContentType="application/vnd.openxmlformats-officedocument.spreadsheetml.comments+xml"/>
  <Override PartName="/xl/queryTables/queryTable4.xml" ContentType="application/vnd.openxmlformats-officedocument.spreadsheetml.queryTab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defaultThemeVersion="124226"/>
  <bookViews>
    <workbookView xWindow="15" yWindow="0" windowWidth="20730" windowHeight="11760" tabRatio="876" firstSheet="22" activeTab="22"/>
  </bookViews>
  <sheets>
    <sheet name="map" sheetId="1031" state="veryHidden" r:id="rId1"/>
    <sheet name="EXPT IP BCP %" sheetId="1064" state="veryHidden" r:id="rId2"/>
    <sheet name="EXPT IE BCP %" sheetId="1065" state="veryHidden" r:id="rId3"/>
    <sheet name="IP EXPT 0638" sheetId="1062" state="veryHidden" r:id="rId4"/>
    <sheet name="IE EXPT 0638" sheetId="1063" state="veryHidden" r:id="rId5"/>
    <sheet name="IMPT IP BCP %" sheetId="1070" state="veryHidden" r:id="rId6"/>
    <sheet name="IMPT IE BCP %" sheetId="1071" state="veryHidden" r:id="rId7"/>
    <sheet name="IP IMPT 0638" sheetId="1068" state="veryHidden" r:id="rId8"/>
    <sheet name="IE IMPT 0638" sheetId="1069" state="veryHidden" r:id="rId9"/>
    <sheet name="Account Summary" sheetId="1046" state="veryHidden" r:id="rId10"/>
    <sheet name="Default Pricing" sheetId="1047" state="veryHidden" r:id="rId11"/>
    <sheet name="Expt Zone Pricing" sheetId="1048" state="veryHidden" r:id="rId12"/>
    <sheet name="Impt Zone Pricing" sheetId="1049" state="veryHidden" r:id="rId13"/>
    <sheet name="Default Billing Flag" sheetId="1050" state="veryHidden" r:id="rId14"/>
    <sheet name="Billing Flag By Zone" sheetId="1051" state="veryHidden" r:id="rId15"/>
    <sheet name="Surcharge" sheetId="1052" state="veryHidden" r:id="rId16"/>
    <sheet name="Surcharge By Service" sheetId="1053" state="veryHidden" r:id="rId17"/>
    <sheet name="header" sheetId="1030" state="veryHidden" r:id="rId18"/>
    <sheet name="Impt Disc prepaid" sheetId="59" state="veryHidden" r:id="rId19"/>
    <sheet name="Expt Disc prepaid" sheetId="58" state="veryHidden" r:id="rId20"/>
    <sheet name="EXPT Rationality Check prepaid" sheetId="169" state="veryHidden" r:id="rId21"/>
    <sheet name="IMPT Rationality Check prepaid" sheetId="170" state="veryHidden" r:id="rId22"/>
    <sheet name="TNT Eco Import" sheetId="1108" r:id="rId23"/>
  </sheets>
  <externalReferences>
    <externalReference r:id="rId24"/>
    <externalReference r:id="rId25"/>
    <externalReference r:id="rId26"/>
    <externalReference r:id="rId27"/>
    <externalReference r:id="rId28"/>
  </externalReferences>
  <definedNames>
    <definedName name="Airport" localSheetId="0">[1]Input!#REF!</definedName>
    <definedName name="Country" localSheetId="0">[1]Input!#REF!</definedName>
    <definedName name="Expt638" localSheetId="9">'[2]Expt Zone Pricing'!#REF!</definedName>
    <definedName name="Expt638" localSheetId="14">'Expt Zone Pricing'!#REF!</definedName>
    <definedName name="Expt638" localSheetId="12">'Impt Zone Pricing'!#REF!</definedName>
    <definedName name="Expt638">#REF!</definedName>
    <definedName name="ExptPrepaid" localSheetId="9">'[3]Expt Disc prepaid'!#REF!</definedName>
    <definedName name="ExptPrepaid" localSheetId="14">'[3]Expt Disc prepaid'!#REF!</definedName>
    <definedName name="ExptPrepaid" localSheetId="0">'[4]Expt Disc prepaid'!#REF!</definedName>
    <definedName name="ExptPrepaid">'Expt Disc prepaid'!#REF!</definedName>
    <definedName name="Header" localSheetId="9">'[3]Expt Disc prepaid'!#REF!</definedName>
    <definedName name="Header" localSheetId="14">'[3]Expt Disc prepaid'!#REF!</definedName>
    <definedName name="Header" localSheetId="0">'[4]Expt Disc prepaid'!#REF!</definedName>
    <definedName name="Header">'Expt Disc prepaid'!#REF!</definedName>
    <definedName name="map" localSheetId="0">map!$A$4:$AK$16</definedName>
    <definedName name="NZ_BAND_1" localSheetId="2">'EXPT IE BCP %'!$A$1:$I$23</definedName>
    <definedName name="NZ_BAND_1" localSheetId="1">'EXPT IP BCP %'!$A$1:$I$25</definedName>
    <definedName name="NZ_BAND_1" localSheetId="6">'IMPT IE BCP %'!$A$1:$I$23</definedName>
    <definedName name="NZ_BAND_1" localSheetId="5">'IMPT IP BCP %'!$A$1:$I$25</definedName>
    <definedName name="_xlnm.Print_Area" localSheetId="19">'Expt Disc prepaid'!$A$1:$AB$142</definedName>
    <definedName name="_xlnm.Print_Area" localSheetId="11">'Expt Zone Pricing'!$B$1:$AG$101</definedName>
    <definedName name="_xlnm.Print_Area" localSheetId="17">header!$A$2:$AM$76</definedName>
    <definedName name="_xlnm.Print_Area" localSheetId="18">'Impt Disc prepaid'!$A$1:$AB$142</definedName>
    <definedName name="_xlnm.Print_Area" localSheetId="12">'Impt Zone Pricing'!$B$1:$AG$101</definedName>
    <definedName name="Range1" localSheetId="9">#REF!</definedName>
    <definedName name="Range1">'Impt Disc prepaid'!$C$34:$N$40</definedName>
    <definedName name="surcharge1" localSheetId="0">[5]surcharge!#REF!</definedName>
    <definedName name="weightinfo1" localSheetId="0">[5]surcharge!#REF!</definedName>
    <definedName name="Z_F9789E27_8365_4957_8D59_3BA04CBC6E0E_.wvu.PrintArea" localSheetId="19" hidden="1">'Expt Disc prepaid'!$A$13:$P$142</definedName>
    <definedName name="Z_F9789E27_8365_4957_8D59_3BA04CBC6E0E_.wvu.PrintArea" localSheetId="11" hidden="1">'Expt Zone Pricing'!$B$2:$AG$101</definedName>
    <definedName name="Z_F9789E27_8365_4957_8D59_3BA04CBC6E0E_.wvu.PrintArea" localSheetId="18" hidden="1">'Impt Disc prepaid'!$A$10:$P$142</definedName>
    <definedName name="Z_F9789E27_8365_4957_8D59_3BA04CBC6E0E_.wvu.PrintArea" localSheetId="12" hidden="1">'Impt Zone Pricing'!$B$2:$AG$101</definedName>
    <definedName name="Z_F9789E27_8365_4957_8D59_3BA04CBC6E0E_.wvu.Rows" localSheetId="19" hidden="1">'Expt Disc prepaid'!$29:$29,'Expt Disc prepaid'!$100:$100</definedName>
    <definedName name="Z_F9789E27_8365_4957_8D59_3BA04CBC6E0E_.wvu.Rows" localSheetId="11" hidden="1">'Expt Zone Pricing'!$13:$13,'Expt Zone Pricing'!$60:$60</definedName>
    <definedName name="Z_F9789E27_8365_4957_8D59_3BA04CBC6E0E_.wvu.Rows" localSheetId="12" hidden="1">'Impt Zone Pricing'!$13:$13,'Impt Zone Pricing'!$60:$60</definedName>
  </definedNames>
  <calcPr calcId="144525"/>
  <customWorkbookViews>
    <customWorkbookView name="Stephen Chow - Personal View" guid="{F9789E27-8365-4957-8D59-3BA04CBC6E0E}" mergeInterval="0" personalView="1" maximized="1" xWindow="1" yWindow="1" windowWidth="1276" windowHeight="570" tabRatio="818" activeSheetId="6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X67" i="1069" l="1"/>
  <c r="W67" i="1069"/>
  <c r="V67" i="1069"/>
  <c r="U67" i="1069"/>
  <c r="T67" i="1069"/>
  <c r="S67" i="1069"/>
  <c r="R67" i="1069"/>
  <c r="Q67" i="1069"/>
  <c r="P67" i="1069"/>
  <c r="O67" i="1069"/>
  <c r="N67" i="1069"/>
  <c r="M67" i="1069"/>
  <c r="L67" i="1069"/>
  <c r="K67" i="1069"/>
  <c r="J67" i="1069"/>
  <c r="I67" i="1069"/>
  <c r="H67" i="1069"/>
  <c r="G67" i="1069"/>
  <c r="F67" i="1069"/>
  <c r="E67" i="1069"/>
  <c r="D67" i="1069"/>
  <c r="X3" i="1069"/>
  <c r="X66" i="1069" s="1"/>
  <c r="W3" i="1069"/>
  <c r="W66" i="1069" s="1"/>
  <c r="V3" i="1069"/>
  <c r="V66" i="1069" s="1"/>
  <c r="U3" i="1069"/>
  <c r="U66" i="1069" s="1"/>
  <c r="T3" i="1069"/>
  <c r="T66" i="1069" s="1"/>
  <c r="S3" i="1069"/>
  <c r="S66" i="1069" s="1"/>
  <c r="R3" i="1069"/>
  <c r="R66" i="1069" s="1"/>
  <c r="Q3" i="1069"/>
  <c r="Q66" i="1069" s="1"/>
  <c r="P3" i="1069"/>
  <c r="P66" i="1069" s="1"/>
  <c r="O3" i="1069"/>
  <c r="O66" i="1069" s="1"/>
  <c r="N3" i="1069"/>
  <c r="N66" i="1069" s="1"/>
  <c r="M3" i="1069"/>
  <c r="M66" i="1069" s="1"/>
  <c r="L3" i="1069"/>
  <c r="L66" i="1069" s="1"/>
  <c r="K3" i="1069"/>
  <c r="K66" i="1069" s="1"/>
  <c r="J3" i="1069"/>
  <c r="J66" i="1069" s="1"/>
  <c r="I3" i="1069"/>
  <c r="I66" i="1069" s="1"/>
  <c r="H3" i="1069"/>
  <c r="H66" i="1069" s="1"/>
  <c r="G3" i="1069"/>
  <c r="G66" i="1069" s="1"/>
  <c r="F3" i="1069"/>
  <c r="F66" i="1069" s="1"/>
  <c r="E3" i="1069"/>
  <c r="E66" i="1069" s="1"/>
  <c r="D3" i="1069"/>
  <c r="D66" i="1069" s="1"/>
  <c r="X67" i="1068"/>
  <c r="W67" i="1068"/>
  <c r="V67" i="1068"/>
  <c r="U67" i="1068"/>
  <c r="T67" i="1068"/>
  <c r="S67" i="1068"/>
  <c r="R67" i="1068"/>
  <c r="Q67" i="1068"/>
  <c r="P67" i="1068"/>
  <c r="O67" i="1068"/>
  <c r="N67" i="1068"/>
  <c r="M67" i="1068"/>
  <c r="L67" i="1068"/>
  <c r="K67" i="1068"/>
  <c r="J67" i="1068"/>
  <c r="I67" i="1068"/>
  <c r="H67" i="1068"/>
  <c r="G67" i="1068"/>
  <c r="F67" i="1068"/>
  <c r="E67" i="1068"/>
  <c r="D67" i="1068"/>
  <c r="X3" i="1068"/>
  <c r="X66" i="1068"/>
  <c r="W3" i="1068"/>
  <c r="W66" i="1068"/>
  <c r="V3" i="1068"/>
  <c r="V66" i="1068"/>
  <c r="U3" i="1068"/>
  <c r="U66" i="1068"/>
  <c r="T3" i="1068"/>
  <c r="T66" i="1068"/>
  <c r="S3" i="1068"/>
  <c r="S66" i="1068"/>
  <c r="R3" i="1068"/>
  <c r="R66" i="1068"/>
  <c r="Q3" i="1068"/>
  <c r="Q66" i="1068"/>
  <c r="P3" i="1068"/>
  <c r="P66" i="1068"/>
  <c r="O3" i="1068"/>
  <c r="O66" i="1068"/>
  <c r="N3" i="1068"/>
  <c r="N66" i="1068"/>
  <c r="M3" i="1068"/>
  <c r="M66" i="1068"/>
  <c r="L3" i="1068"/>
  <c r="L66" i="1068"/>
  <c r="K3" i="1068"/>
  <c r="K66" i="1068"/>
  <c r="J3" i="1068"/>
  <c r="J66" i="1068"/>
  <c r="I3" i="1068"/>
  <c r="I66" i="1068"/>
  <c r="H3" i="1068"/>
  <c r="H66" i="1068"/>
  <c r="G3" i="1068"/>
  <c r="G66" i="1068"/>
  <c r="F3" i="1068"/>
  <c r="F66" i="1068"/>
  <c r="E3" i="1068"/>
  <c r="E66" i="1068"/>
  <c r="D3" i="1068"/>
  <c r="D66" i="1068" s="1"/>
  <c r="X67" i="1063"/>
  <c r="W67" i="1063"/>
  <c r="V67" i="1063"/>
  <c r="U67" i="1063"/>
  <c r="T67" i="1063"/>
  <c r="S67" i="1063"/>
  <c r="R67" i="1063"/>
  <c r="Q67" i="1063"/>
  <c r="P67" i="1063"/>
  <c r="O67" i="1063"/>
  <c r="N67" i="1063"/>
  <c r="M67" i="1063"/>
  <c r="L67" i="1063"/>
  <c r="K67" i="1063"/>
  <c r="J67" i="1063"/>
  <c r="I67" i="1063"/>
  <c r="H67" i="1063"/>
  <c r="G67" i="1063"/>
  <c r="F67" i="1063"/>
  <c r="E67" i="1063"/>
  <c r="D67" i="1063"/>
  <c r="X3" i="1063"/>
  <c r="X66" i="1063" s="1"/>
  <c r="W3" i="1063"/>
  <c r="W66" i="1063" s="1"/>
  <c r="V3" i="1063"/>
  <c r="V66" i="1063" s="1"/>
  <c r="U3" i="1063"/>
  <c r="U66" i="1063" s="1"/>
  <c r="T3" i="1063"/>
  <c r="T66" i="1063" s="1"/>
  <c r="S3" i="1063"/>
  <c r="S66" i="1063" s="1"/>
  <c r="R3" i="1063"/>
  <c r="R66" i="1063" s="1"/>
  <c r="Q3" i="1063"/>
  <c r="Q66" i="1063" s="1"/>
  <c r="P3" i="1063"/>
  <c r="P66" i="1063" s="1"/>
  <c r="O3" i="1063"/>
  <c r="O66" i="1063" s="1"/>
  <c r="N3" i="1063"/>
  <c r="N66" i="1063" s="1"/>
  <c r="M3" i="1063"/>
  <c r="M66" i="1063" s="1"/>
  <c r="L3" i="1063"/>
  <c r="L66" i="1063" s="1"/>
  <c r="K3" i="1063"/>
  <c r="K66" i="1063" s="1"/>
  <c r="J3" i="1063"/>
  <c r="J66" i="1063" s="1"/>
  <c r="I3" i="1063"/>
  <c r="I66" i="1063" s="1"/>
  <c r="H3" i="1063"/>
  <c r="H66" i="1063" s="1"/>
  <c r="G3" i="1063"/>
  <c r="G66" i="1063" s="1"/>
  <c r="F3" i="1063"/>
  <c r="F66" i="1063" s="1"/>
  <c r="E3" i="1063"/>
  <c r="E66" i="1063" s="1"/>
  <c r="D3" i="1063"/>
  <c r="D66" i="1063" s="1"/>
  <c r="X67" i="1062"/>
  <c r="W67" i="1062"/>
  <c r="V67" i="1062"/>
  <c r="U67" i="1062"/>
  <c r="T67" i="1062"/>
  <c r="S67" i="1062"/>
  <c r="R67" i="1062"/>
  <c r="Q67" i="1062"/>
  <c r="P67" i="1062"/>
  <c r="O67" i="1062"/>
  <c r="N67" i="1062"/>
  <c r="M67" i="1062"/>
  <c r="L67" i="1062"/>
  <c r="K67" i="1062"/>
  <c r="J67" i="1062"/>
  <c r="I67" i="1062"/>
  <c r="H67" i="1062"/>
  <c r="G67" i="1062"/>
  <c r="F67" i="1062"/>
  <c r="E67" i="1062"/>
  <c r="D67" i="1062"/>
  <c r="X3" i="1062"/>
  <c r="X66" i="1062"/>
  <c r="W3" i="1062"/>
  <c r="W66" i="1062"/>
  <c r="V3" i="1062"/>
  <c r="V66" i="1062"/>
  <c r="U3" i="1062"/>
  <c r="U66" i="1062"/>
  <c r="T3" i="1062"/>
  <c r="T66" i="1062"/>
  <c r="S3" i="1062"/>
  <c r="S66" i="1062"/>
  <c r="R3" i="1062"/>
  <c r="R66" i="1062"/>
  <c r="Q3" i="1062"/>
  <c r="Q66" i="1062"/>
  <c r="P3" i="1062"/>
  <c r="P66" i="1062"/>
  <c r="O3" i="1062"/>
  <c r="O66" i="1062"/>
  <c r="N3" i="1062"/>
  <c r="N66" i="1062"/>
  <c r="M3" i="1062"/>
  <c r="M66" i="1062"/>
  <c r="L3" i="1062"/>
  <c r="L66" i="1062"/>
  <c r="K3" i="1062"/>
  <c r="K66" i="1062"/>
  <c r="J3" i="1062"/>
  <c r="J66" i="1062"/>
  <c r="I3" i="1062"/>
  <c r="I66" i="1062"/>
  <c r="H3" i="1062"/>
  <c r="H66" i="1062"/>
  <c r="G3" i="1062"/>
  <c r="G66" i="1062"/>
  <c r="F3" i="1062"/>
  <c r="F66" i="1062"/>
  <c r="E3" i="1062"/>
  <c r="E66" i="1062"/>
  <c r="D3" i="1062"/>
  <c r="D66" i="1062"/>
  <c r="F71" i="1049"/>
  <c r="G71" i="1049"/>
  <c r="H71" i="1049"/>
  <c r="I71" i="1049"/>
  <c r="J71" i="1049"/>
  <c r="K71" i="1049"/>
  <c r="L71" i="1049"/>
  <c r="M71" i="1049"/>
  <c r="N71" i="1049"/>
  <c r="O71" i="1049"/>
  <c r="P71" i="1049"/>
  <c r="Q71" i="1049"/>
  <c r="R71" i="1049"/>
  <c r="S71" i="1049"/>
  <c r="T71" i="1049"/>
  <c r="U71" i="1049"/>
  <c r="V71" i="1049"/>
  <c r="W71" i="1049"/>
  <c r="X71" i="1049"/>
  <c r="Y71" i="1049"/>
  <c r="Z71" i="1049"/>
  <c r="AA71" i="1049"/>
  <c r="AB71" i="1049"/>
  <c r="AC71" i="1049"/>
  <c r="AD71" i="1049"/>
  <c r="AE71" i="1049"/>
  <c r="E71" i="1049"/>
  <c r="F26" i="1049"/>
  <c r="G26" i="1049"/>
  <c r="H26" i="1049"/>
  <c r="I26" i="1049"/>
  <c r="J26" i="1049"/>
  <c r="K26" i="1049"/>
  <c r="L26" i="1049"/>
  <c r="M26" i="1049"/>
  <c r="N26" i="1049"/>
  <c r="O26" i="1049"/>
  <c r="P26" i="1049"/>
  <c r="Q26" i="1049"/>
  <c r="R26" i="1049"/>
  <c r="S26" i="1049"/>
  <c r="T26" i="1049"/>
  <c r="U26" i="1049"/>
  <c r="V26" i="1049"/>
  <c r="W26" i="1049"/>
  <c r="X26" i="1049"/>
  <c r="Y26" i="1049"/>
  <c r="Z26" i="1049"/>
  <c r="AA26" i="1049"/>
  <c r="AB26" i="1049"/>
  <c r="AC26" i="1049"/>
  <c r="AD26" i="1049"/>
  <c r="AE26" i="1049"/>
  <c r="E26" i="1049"/>
  <c r="AM4" i="1031"/>
  <c r="AM8" i="1031"/>
  <c r="AM9" i="1031"/>
  <c r="AM10" i="1031"/>
  <c r="A35" i="1031"/>
  <c r="A36" i="1031"/>
  <c r="A37" i="1031"/>
  <c r="A38" i="1031"/>
  <c r="A39" i="1031"/>
  <c r="A40" i="1031"/>
  <c r="A41" i="1031"/>
  <c r="A42" i="1031"/>
  <c r="A43" i="1031"/>
  <c r="A44" i="1031"/>
  <c r="A45" i="1031"/>
  <c r="A46" i="1031"/>
  <c r="A47" i="1031"/>
</calcChain>
</file>

<file path=xl/comments1.xml><?xml version="1.0" encoding="utf-8"?>
<comments xmlns="http://schemas.openxmlformats.org/spreadsheetml/2006/main">
  <authors>
    <author>fedex</author>
  </authors>
  <commentList>
    <comment ref="B52" authorId="0">
      <text>
        <r>
          <rPr>
            <b/>
            <sz val="8"/>
            <color indexed="81"/>
            <rFont val="Tahoma"/>
            <family val="2"/>
          </rPr>
          <t>fedex:</t>
        </r>
        <r>
          <rPr>
            <sz val="8"/>
            <color indexed="81"/>
            <rFont val="Tahoma"/>
            <family val="2"/>
          </rPr>
          <t xml:space="preserve">
For AU, it is 21-25</t>
        </r>
      </text>
    </comment>
    <comment ref="B53" authorId="0">
      <text>
        <r>
          <rPr>
            <b/>
            <sz val="8"/>
            <color indexed="81"/>
            <rFont val="Tahoma"/>
            <family val="2"/>
          </rPr>
          <t>fedex:</t>
        </r>
        <r>
          <rPr>
            <sz val="8"/>
            <color indexed="81"/>
            <rFont val="Tahoma"/>
            <family val="2"/>
          </rPr>
          <t xml:space="preserve">
For AU, it is 26-44</t>
        </r>
      </text>
    </comment>
  </commentList>
</comments>
</file>

<file path=xl/comments2.xml><?xml version="1.0" encoding="utf-8"?>
<comments xmlns="http://schemas.openxmlformats.org/spreadsheetml/2006/main">
  <authors>
    <author>fedex</author>
  </authors>
  <commentList>
    <comment ref="B52" authorId="0">
      <text>
        <r>
          <rPr>
            <b/>
            <sz val="8"/>
            <color indexed="81"/>
            <rFont val="Tahoma"/>
            <family val="2"/>
          </rPr>
          <t>fedex:</t>
        </r>
        <r>
          <rPr>
            <sz val="8"/>
            <color indexed="81"/>
            <rFont val="Tahoma"/>
            <family val="2"/>
          </rPr>
          <t xml:space="preserve">
For AU, it is 21-25</t>
        </r>
      </text>
    </comment>
    <comment ref="B53" authorId="0">
      <text>
        <r>
          <rPr>
            <b/>
            <sz val="8"/>
            <color indexed="81"/>
            <rFont val="Tahoma"/>
            <family val="2"/>
          </rPr>
          <t>fedex:</t>
        </r>
        <r>
          <rPr>
            <sz val="8"/>
            <color indexed="81"/>
            <rFont val="Tahoma"/>
            <family val="2"/>
          </rPr>
          <t xml:space="preserve">
For AU, it is 26-44</t>
        </r>
      </text>
    </comment>
  </commentList>
</comments>
</file>

<file path=xl/comments3.xml><?xml version="1.0" encoding="utf-8"?>
<comments xmlns="http://schemas.openxmlformats.org/spreadsheetml/2006/main">
  <authors>
    <author>FedEx</author>
  </authors>
  <commentList>
    <comment ref="F21" authorId="0">
      <text>
        <r>
          <rPr>
            <b/>
            <sz val="8"/>
            <color indexed="81"/>
            <rFont val="Tahoma"/>
            <family val="2"/>
          </rPr>
          <t>FedEx:</t>
        </r>
        <r>
          <rPr>
            <sz val="8"/>
            <color indexed="81"/>
            <rFont val="Tahoma"/>
            <family val="2"/>
          </rPr>
          <t xml:space="preserve">
revised per US request wef Feb 10, 2011</t>
        </r>
      </text>
    </comment>
    <comment ref="F48" authorId="0">
      <text>
        <r>
          <rPr>
            <b/>
            <sz val="8"/>
            <color indexed="81"/>
            <rFont val="Tahoma"/>
            <family val="2"/>
          </rPr>
          <t>FedEx:</t>
        </r>
        <r>
          <rPr>
            <sz val="8"/>
            <color indexed="81"/>
            <rFont val="Tahoma"/>
            <family val="2"/>
          </rPr>
          <t xml:space="preserve">
revised per US request wef Feb 10, 2011</t>
        </r>
      </text>
    </comment>
  </commentList>
</comments>
</file>

<file path=xl/comments4.xml><?xml version="1.0" encoding="utf-8"?>
<comments xmlns="http://schemas.openxmlformats.org/spreadsheetml/2006/main">
  <authors>
    <author>FedEx</author>
  </authors>
  <commentList>
    <comment ref="F19" authorId="0">
      <text>
        <r>
          <rPr>
            <b/>
            <sz val="8"/>
            <color indexed="81"/>
            <rFont val="Tahoma"/>
            <family val="2"/>
          </rPr>
          <t>FedEx:</t>
        </r>
        <r>
          <rPr>
            <sz val="8"/>
            <color indexed="81"/>
            <rFont val="Tahoma"/>
            <family val="2"/>
          </rPr>
          <t xml:space="preserve">
revised per US request wef Feb 10, 2011</t>
        </r>
      </text>
    </comment>
    <comment ref="F44" authorId="0">
      <text>
        <r>
          <rPr>
            <b/>
            <sz val="8"/>
            <color indexed="81"/>
            <rFont val="Tahoma"/>
            <family val="2"/>
          </rPr>
          <t>FedEx:</t>
        </r>
        <r>
          <rPr>
            <sz val="8"/>
            <color indexed="81"/>
            <rFont val="Tahoma"/>
            <family val="2"/>
          </rPr>
          <t xml:space="preserve">
revised per US request wef Feb 10, 2011</t>
        </r>
      </text>
    </comment>
  </commentList>
</comments>
</file>

<file path=xl/comments5.xml><?xml version="1.0" encoding="utf-8"?>
<comments xmlns="http://schemas.openxmlformats.org/spreadsheetml/2006/main">
  <authors>
    <author>fedex</author>
  </authors>
  <commentList>
    <comment ref="B52" authorId="0">
      <text>
        <r>
          <rPr>
            <b/>
            <sz val="8"/>
            <color indexed="81"/>
            <rFont val="Tahoma"/>
            <family val="2"/>
          </rPr>
          <t>fedex:</t>
        </r>
        <r>
          <rPr>
            <sz val="8"/>
            <color indexed="81"/>
            <rFont val="Tahoma"/>
            <family val="2"/>
          </rPr>
          <t xml:space="preserve">
For AU, it is 21-25</t>
        </r>
      </text>
    </comment>
    <comment ref="B53" authorId="0">
      <text>
        <r>
          <rPr>
            <b/>
            <sz val="8"/>
            <color indexed="81"/>
            <rFont val="Tahoma"/>
            <family val="2"/>
          </rPr>
          <t>fedex:</t>
        </r>
        <r>
          <rPr>
            <sz val="8"/>
            <color indexed="81"/>
            <rFont val="Tahoma"/>
            <family val="2"/>
          </rPr>
          <t xml:space="preserve">
For AU, it is 26-44</t>
        </r>
      </text>
    </comment>
  </commentList>
</comments>
</file>

<file path=xl/comments6.xml><?xml version="1.0" encoding="utf-8"?>
<comments xmlns="http://schemas.openxmlformats.org/spreadsheetml/2006/main">
  <authors>
    <author>fedex</author>
  </authors>
  <commentList>
    <comment ref="B52" authorId="0">
      <text>
        <r>
          <rPr>
            <b/>
            <sz val="8"/>
            <color indexed="81"/>
            <rFont val="Tahoma"/>
            <family val="2"/>
          </rPr>
          <t>fedex:</t>
        </r>
        <r>
          <rPr>
            <sz val="8"/>
            <color indexed="81"/>
            <rFont val="Tahoma"/>
            <family val="2"/>
          </rPr>
          <t xml:space="preserve">
For AU, it is 21-25</t>
        </r>
      </text>
    </comment>
    <comment ref="B53" authorId="0">
      <text>
        <r>
          <rPr>
            <b/>
            <sz val="8"/>
            <color indexed="81"/>
            <rFont val="Tahoma"/>
            <family val="2"/>
          </rPr>
          <t>fedex:</t>
        </r>
        <r>
          <rPr>
            <sz val="8"/>
            <color indexed="81"/>
            <rFont val="Tahoma"/>
            <family val="2"/>
          </rPr>
          <t xml:space="preserve">
For AU, it is 26-44</t>
        </r>
      </text>
    </comment>
  </commentList>
</comments>
</file>

<file path=xl/connections.xml><?xml version="1.0" encoding="utf-8"?>
<connections xmlns="http://schemas.openxmlformats.org/spreadsheetml/2006/main">
  <connection id="1" name="ARR726323BAND1NZ6458EXPT" type="6" refreshedVersion="2" background="1" saveData="1">
    <textPr prompt="0" sourceFile="d:\data\GRI_2010\Audit\SourceFile\From_INTLRSRQ\ARR726323BAND1NZ6458EXPT.txt" tab="0" comma="1">
      <textFields>
        <textField/>
      </textFields>
    </textPr>
  </connection>
  <connection id="2" name="ARR726323BAND1NZ6458EXPT1" type="6" refreshedVersion="2" background="1" saveData="1">
    <textPr prompt="0" sourceFile="d:\data\GRI_2010\Audit\SourceFile\From_INTLRSRQ\ARR726323BAND1NZ6458EXPT.txt" tab="0" comma="1">
      <textFields>
        <textField/>
      </textFields>
    </textPr>
  </connection>
  <connection id="3" name="ARR726323BAND1NZ6458EXPT2" type="6" refreshedVersion="2" background="1" saveData="1">
    <textPr prompt="0" sourceFile="d:\data\GRI_2010\Audit\SourceFile\From_INTLRSRQ\ARR726323BAND1NZ6458EXPT.txt" tab="0" comma="1">
      <textFields>
        <textField/>
      </textFields>
    </textPr>
  </connection>
  <connection id="4" name="ARR726323BAND1NZ6458EXPT3" type="6" refreshedVersion="2" background="1" saveData="1">
    <textPr prompt="0" sourceFile="d:\data\GRI_2010\Audit\SourceFile\From_INTLRSRQ\ARR726323BAND1NZ6458EXPT.txt" tab="0" comma="1">
      <textFields>
        <textField/>
      </textFields>
    </textPr>
  </connection>
</connections>
</file>

<file path=xl/sharedStrings.xml><?xml version="1.0" encoding="utf-8"?>
<sst xmlns="http://schemas.openxmlformats.org/spreadsheetml/2006/main" count="5175" uniqueCount="971">
  <si>
    <t>IP</t>
  </si>
  <si>
    <t>VN0638D</t>
  </si>
  <si>
    <t>List rate 2011</t>
  </si>
  <si>
    <t>OL</t>
  </si>
  <si>
    <t>PAK</t>
  </si>
  <si>
    <t>PAK0.5</t>
  </si>
  <si>
    <t>PAK1</t>
  </si>
  <si>
    <t>PAK1.5</t>
  </si>
  <si>
    <t>PAK2</t>
  </si>
  <si>
    <t>PAK2.5</t>
  </si>
  <si>
    <t>IP1</t>
  </si>
  <si>
    <t>IP10.5</t>
  </si>
  <si>
    <t>IP2</t>
  </si>
  <si>
    <t>IP21</t>
  </si>
  <si>
    <t>IP21.5</t>
  </si>
  <si>
    <t>IP22</t>
  </si>
  <si>
    <t>IP22.5</t>
  </si>
  <si>
    <t>IP3</t>
  </si>
  <si>
    <t>IP33</t>
  </si>
  <si>
    <t>IP33.5</t>
  </si>
  <si>
    <t>IP34</t>
  </si>
  <si>
    <t>IP34.5</t>
  </si>
  <si>
    <t>IP35</t>
  </si>
  <si>
    <t>IP4</t>
  </si>
  <si>
    <t>IP45.5</t>
  </si>
  <si>
    <t>IP46</t>
  </si>
  <si>
    <t>IP46.5</t>
  </si>
  <si>
    <t>IP47</t>
  </si>
  <si>
    <t>IP47.5</t>
  </si>
  <si>
    <t>IP48</t>
  </si>
  <si>
    <t>IP48.5</t>
  </si>
  <si>
    <t>IP49</t>
  </si>
  <si>
    <t>IP49.5</t>
  </si>
  <si>
    <t>IP410</t>
  </si>
  <si>
    <t>IP5</t>
  </si>
  <si>
    <t>IP510.5</t>
  </si>
  <si>
    <t>IP511</t>
  </si>
  <si>
    <t>IP511.5</t>
  </si>
  <si>
    <t>IP512</t>
  </si>
  <si>
    <t>IP512.5</t>
  </si>
  <si>
    <t>IP513</t>
  </si>
  <si>
    <t>IP513.5</t>
  </si>
  <si>
    <t>IP514</t>
  </si>
  <si>
    <t>IP514.5</t>
  </si>
  <si>
    <t>IP515</t>
  </si>
  <si>
    <t>IP515.5</t>
  </si>
  <si>
    <t>IP516</t>
  </si>
  <si>
    <t>IP516.5</t>
  </si>
  <si>
    <t>IP517</t>
  </si>
  <si>
    <t>IP517.5</t>
  </si>
  <si>
    <t>IP518</t>
  </si>
  <si>
    <t>IP518.5</t>
  </si>
  <si>
    <t>IP519</t>
  </si>
  <si>
    <t>IP519.5</t>
  </si>
  <si>
    <t>IP520</t>
  </si>
  <si>
    <t>IP520.5</t>
  </si>
  <si>
    <t>IP6_1</t>
  </si>
  <si>
    <t>IP6_2</t>
  </si>
  <si>
    <t>IP7</t>
  </si>
  <si>
    <t>IP8</t>
  </si>
  <si>
    <t>IP9</t>
  </si>
  <si>
    <t>IP10</t>
  </si>
  <si>
    <t>IP11</t>
  </si>
  <si>
    <t>IP12</t>
  </si>
  <si>
    <t>MINIMUM</t>
  </si>
  <si>
    <t>IE</t>
  </si>
  <si>
    <t>IE1</t>
  </si>
  <si>
    <t>IE2</t>
  </si>
  <si>
    <t>IE3</t>
  </si>
  <si>
    <t>IE4</t>
  </si>
  <si>
    <t>IE5</t>
  </si>
  <si>
    <t>IE6_1</t>
  </si>
  <si>
    <t>IE6_2</t>
  </si>
  <si>
    <t>IE7</t>
  </si>
  <si>
    <t>IE8</t>
  </si>
  <si>
    <t>IE9</t>
  </si>
  <si>
    <t>IE10</t>
  </si>
  <si>
    <t>IE11</t>
  </si>
  <si>
    <t>IE12</t>
  </si>
  <si>
    <t>VN BCP Import IP Discount %</t>
  </si>
  <si>
    <t>Min Charge (USD)</t>
  </si>
  <si>
    <t>PK</t>
  </si>
  <si>
    <t>KGS</t>
  </si>
  <si>
    <t>1.0 - 2.5</t>
  </si>
  <si>
    <t>3.0 - 5.0</t>
  </si>
  <si>
    <t>5.5 - 10.0</t>
  </si>
  <si>
    <t>10.5 - 20.5</t>
  </si>
  <si>
    <t>IP6</t>
  </si>
  <si>
    <t>21 - 44</t>
  </si>
  <si>
    <t>45 - 70</t>
  </si>
  <si>
    <t>IP/IPF 8</t>
  </si>
  <si>
    <t>71 - 99</t>
  </si>
  <si>
    <t>IP/IPF 9</t>
  </si>
  <si>
    <t>100 - 299</t>
  </si>
  <si>
    <t>IP/IPF 10</t>
  </si>
  <si>
    <t>300 - 499</t>
  </si>
  <si>
    <t>IP/IPF 11</t>
  </si>
  <si>
    <t>500 - 999</t>
  </si>
  <si>
    <t>IP/IPF 12</t>
  </si>
  <si>
    <t>VN BCP Import IE Discount %</t>
  </si>
  <si>
    <t>IE6</t>
  </si>
  <si>
    <t>IE/IEF 8</t>
  </si>
  <si>
    <t>IE/IEF 9</t>
  </si>
  <si>
    <t>IE/IEF 10</t>
  </si>
  <si>
    <t>IE/IEF 11</t>
  </si>
  <si>
    <t>IE/IEF 12</t>
  </si>
  <si>
    <t>VN BCP Export IP Discount %</t>
  </si>
  <si>
    <t>KG</t>
  </si>
  <si>
    <t>VN BCP Export IE Discount %</t>
  </si>
  <si>
    <t>C:\Documents and Settings\835477\Desktop</t>
  </si>
  <si>
    <t>878708110</t>
  </si>
  <si>
    <t xml:space="preserve">   </t>
  </si>
  <si>
    <t>000</t>
  </si>
  <si>
    <t>Fuel IMPT Base Date:</t>
  </si>
  <si>
    <t>Fuel EXPT Base Date:</t>
  </si>
  <si>
    <t>Fedex Delivery</t>
  </si>
  <si>
    <t>impt IE 1.0-2.5</t>
  </si>
  <si>
    <t>CNO0474</t>
  </si>
  <si>
    <t>CNS0627</t>
  </si>
  <si>
    <t>Regain 2 + BCP</t>
  </si>
  <si>
    <t>Regain 2 + TP</t>
  </si>
  <si>
    <t>Intl IEF 71-1000+</t>
  </si>
  <si>
    <t>Discounts%</t>
  </si>
  <si>
    <t>Impt  IP 1.0-2.5</t>
  </si>
  <si>
    <t>Impt  IE 5.5-10.0</t>
  </si>
  <si>
    <t>South China</t>
  </si>
  <si>
    <t>Australia</t>
  </si>
  <si>
    <t>Japan</t>
  </si>
  <si>
    <t>Korea</t>
  </si>
  <si>
    <t>Taiwan</t>
  </si>
  <si>
    <t>Thailand</t>
  </si>
  <si>
    <t>Singapore</t>
  </si>
  <si>
    <t>Malaysia</t>
  </si>
  <si>
    <t>Band Discounts</t>
  </si>
  <si>
    <t>BCP</t>
  </si>
  <si>
    <t>Discounts</t>
  </si>
  <si>
    <t xml:space="preserve">Company and the participating affiliates listed in this agreement will receive the below discounts which will be applied against the promotional or tariffs rates in effect as of the date of shipment.Discounts do not apply to ancillary service fees, </t>
  </si>
  <si>
    <t>surcharges, special handling fees or other charges.  Company may refer to FedEx Customer Service or FedEx sales professionals to obtain the latest promotional or tariff rates.</t>
  </si>
  <si>
    <t/>
  </si>
  <si>
    <t>In the event that FedEx changes the promotional or tariffs rates during the term of the agreement, Company’s net rates shall be adjusted to reflect the rate change.</t>
  </si>
  <si>
    <t>Country:</t>
  </si>
  <si>
    <t>Minimum Charges</t>
  </si>
  <si>
    <t>Freight pricing is subject to minimum charges, which are determined by FedEx. For details, please contact authorized FedEx Sales Professionals.</t>
  </si>
  <si>
    <t>MO</t>
  </si>
  <si>
    <t>-</t>
  </si>
  <si>
    <t>NZ</t>
  </si>
  <si>
    <t>LA/KH</t>
  </si>
  <si>
    <t>SPAC EU</t>
  </si>
  <si>
    <t>MIDEAS</t>
  </si>
  <si>
    <t>EBLOCK</t>
  </si>
  <si>
    <t>AFRICA</t>
  </si>
  <si>
    <t>SCN</t>
  </si>
  <si>
    <t>VN</t>
  </si>
  <si>
    <t>GB IT</t>
  </si>
  <si>
    <t>CA MX</t>
  </si>
  <si>
    <t>IN</t>
  </si>
  <si>
    <t>JP</t>
  </si>
  <si>
    <t>MY</t>
  </si>
  <si>
    <t>TH</t>
  </si>
  <si>
    <t>PH</t>
  </si>
  <si>
    <t>ID</t>
  </si>
  <si>
    <t>AU</t>
  </si>
  <si>
    <t>CN</t>
  </si>
  <si>
    <t>TW</t>
  </si>
  <si>
    <t>SG</t>
  </si>
  <si>
    <t>KR</t>
  </si>
  <si>
    <t>USW</t>
  </si>
  <si>
    <t>USE</t>
  </si>
  <si>
    <t>HK0638</t>
  </si>
  <si>
    <t>A</t>
  </si>
  <si>
    <t>B</t>
  </si>
  <si>
    <t>C</t>
  </si>
  <si>
    <t>D</t>
  </si>
  <si>
    <t>E</t>
  </si>
  <si>
    <t>F</t>
  </si>
  <si>
    <t>G</t>
  </si>
  <si>
    <t>H</t>
  </si>
  <si>
    <t>I</t>
  </si>
  <si>
    <t>J</t>
  </si>
  <si>
    <t>K</t>
  </si>
  <si>
    <t>L</t>
  </si>
  <si>
    <t>M</t>
  </si>
  <si>
    <t>N</t>
  </si>
  <si>
    <t>O</t>
  </si>
  <si>
    <t>P</t>
  </si>
  <si>
    <t>Q</t>
  </si>
  <si>
    <t>R</t>
  </si>
  <si>
    <t>S</t>
  </si>
  <si>
    <t>T</t>
  </si>
  <si>
    <t>U</t>
  </si>
  <si>
    <t>V</t>
  </si>
  <si>
    <t>W</t>
  </si>
  <si>
    <t>X</t>
  </si>
  <si>
    <t>Y</t>
  </si>
  <si>
    <t>Z</t>
  </si>
  <si>
    <t>Weight Kgs</t>
  </si>
  <si>
    <t>Intl Letter</t>
  </si>
  <si>
    <t>Intl Pak</t>
  </si>
  <si>
    <t>Intl IP 0.5</t>
  </si>
  <si>
    <t>Intl IP 1.0-2.5</t>
  </si>
  <si>
    <t>Intl IP 3.0-5.0</t>
  </si>
  <si>
    <t>Intl IP 5.5-10.0</t>
  </si>
  <si>
    <t>Intl IP 10.5-20.5</t>
  </si>
  <si>
    <t>Dollar Discount</t>
  </si>
  <si>
    <t>Discount %</t>
  </si>
  <si>
    <t>%</t>
  </si>
  <si>
    <t>Intl IP 21.0-44.5</t>
  </si>
  <si>
    <t>Intl IP 45.0-70.5</t>
  </si>
  <si>
    <t>Intl IP 71-99</t>
  </si>
  <si>
    <t>Intl IP 100-299</t>
  </si>
  <si>
    <t>Intl IP 300-499</t>
  </si>
  <si>
    <t>Intl IP 500-999</t>
  </si>
  <si>
    <t>Intl IP 1000+</t>
  </si>
  <si>
    <t>Intl IPF 68-99</t>
  </si>
  <si>
    <t>Intl IPF 100-299</t>
  </si>
  <si>
    <t>Intl IPF 300-499</t>
  </si>
  <si>
    <t>Intl IPF 500-999</t>
  </si>
  <si>
    <t>Intl IPF 1000+</t>
  </si>
  <si>
    <t>Freight pricing is subject to minimum charges, which are determined by FedEx.</t>
  </si>
  <si>
    <t>Intl IE 0.5</t>
  </si>
  <si>
    <t>Intl IE 1.0-2.5</t>
  </si>
  <si>
    <t>Intl IE 3.0-5.0</t>
  </si>
  <si>
    <t>Intl IE 5.5-10.0</t>
  </si>
  <si>
    <t>Intl IE 10.5-20.5</t>
  </si>
  <si>
    <t>Intl IE 21.0-44.5</t>
  </si>
  <si>
    <t>Intl IE 45.0-70.5</t>
  </si>
  <si>
    <t>Intl IE 71-99</t>
  </si>
  <si>
    <t>Intl IE 100-299</t>
  </si>
  <si>
    <t>Intl IE 300-499</t>
  </si>
  <si>
    <t>Intl IE 500-999</t>
  </si>
  <si>
    <t>Intl IE 1000+</t>
  </si>
  <si>
    <t>Intl IEF 68-99</t>
  </si>
  <si>
    <t>Intl IEF 100-299</t>
  </si>
  <si>
    <t>Intl IEF 300-499</t>
  </si>
  <si>
    <t>Intl IEF 500-999</t>
  </si>
  <si>
    <t>Intl IEF 1000+</t>
  </si>
  <si>
    <t>International Priority</t>
  </si>
  <si>
    <t>Minimum Charges* (For ImportOne pricing only)</t>
  </si>
  <si>
    <t>Impt Letter</t>
  </si>
  <si>
    <t>Impt Pak</t>
  </si>
  <si>
    <t>Impt IP 0.5</t>
  </si>
  <si>
    <t>Impt IP 1.0-2.5</t>
  </si>
  <si>
    <t>Impt IP 3.0-5.0</t>
  </si>
  <si>
    <t>Impt IP 5.5-10.0</t>
  </si>
  <si>
    <t>Impt IP 10.5-20.5</t>
  </si>
  <si>
    <t>Impt IP 21.0-44.5</t>
  </si>
  <si>
    <t>Impt IP 45.0-70.5</t>
  </si>
  <si>
    <t>Impt IP 71-99</t>
  </si>
  <si>
    <t>Impt IP 100-299</t>
  </si>
  <si>
    <t>Impt IP 300-499</t>
  </si>
  <si>
    <t>Impt IP 500-999</t>
  </si>
  <si>
    <t>Impt IP 1000+</t>
  </si>
  <si>
    <t>Impt IPF 68-99</t>
  </si>
  <si>
    <t>Impt IPF 100-299</t>
  </si>
  <si>
    <t>Impt IPF 300-499</t>
  </si>
  <si>
    <t>Impt IPF 500-999</t>
  </si>
  <si>
    <t>Impt IPF 1000+</t>
  </si>
  <si>
    <t>Impt IE 0.5</t>
  </si>
  <si>
    <t>Impt IE 1.0-2.5</t>
  </si>
  <si>
    <t>Impt IE 3.0-5.0</t>
  </si>
  <si>
    <t>Impt IE 5.5-10.0</t>
  </si>
  <si>
    <t>Impt IE 10.5-20.5</t>
  </si>
  <si>
    <t>Discounts %</t>
  </si>
  <si>
    <t>Impt IE 21.0-44.5</t>
  </si>
  <si>
    <t>Impt IE 45.0-70.5</t>
  </si>
  <si>
    <t>Impt IE 71-99</t>
  </si>
  <si>
    <t>Impt IE 100-299</t>
  </si>
  <si>
    <t>Impt IE 300-499</t>
  </si>
  <si>
    <t>Impt IE 500-999</t>
  </si>
  <si>
    <t>Impt IE 1000+</t>
  </si>
  <si>
    <t>Impt IEF 68-99</t>
  </si>
  <si>
    <t>Impt IEF 100-299</t>
  </si>
  <si>
    <t>Impt IEF 300-499</t>
  </si>
  <si>
    <t>Impt IEF 500-999</t>
  </si>
  <si>
    <t>Impt IEF 1000+</t>
  </si>
  <si>
    <t>Remarks:</t>
  </si>
  <si>
    <t>* INBOUND minimum charges vary depending on the country of origin. Company may contact authorized sales professionals for enquiries.</t>
  </si>
  <si>
    <t>Export Rationality Check (For Sales &amp; RM internal use only)</t>
  </si>
  <si>
    <t>Please make sure your proposed rates are rational before contract negotiation with customers.</t>
  </si>
  <si>
    <t>DESTINATION ZONE (See Destination Zone Index Table for Detailed Zone Classification)</t>
  </si>
  <si>
    <t>kg</t>
  </si>
  <si>
    <t>RATE PER KG (Multiply by Total Shipment Weight)</t>
  </si>
  <si>
    <t>21-44</t>
  </si>
  <si>
    <t>45-70</t>
  </si>
  <si>
    <t>71-99</t>
  </si>
  <si>
    <t>100-299</t>
  </si>
  <si>
    <t>300-499</t>
  </si>
  <si>
    <t>**</t>
  </si>
  <si>
    <t>500-999</t>
  </si>
  <si>
    <t>1000+</t>
  </si>
  <si>
    <t>IPF vs IEF</t>
  </si>
  <si>
    <t>Import Rationality Check (For Sales &amp; RM internal use only)</t>
  </si>
  <si>
    <t>ORIGIN ZONE (See Origin Zone Index Table for Detailed Zone Classification)</t>
  </si>
  <si>
    <r>
      <t>The</t>
    </r>
    <r>
      <rPr>
        <b/>
        <sz val="10"/>
        <rFont val="Arial"/>
        <family val="2"/>
      </rPr>
      <t xml:space="preserve"> + sign means IP net rates are higher (i.e. rational).</t>
    </r>
  </si>
  <si>
    <r>
      <t xml:space="preserve">The </t>
    </r>
    <r>
      <rPr>
        <b/>
        <sz val="10"/>
        <color indexed="10"/>
        <rFont val="Arial"/>
        <family val="2"/>
      </rPr>
      <t xml:space="preserve">- </t>
    </r>
    <r>
      <rPr>
        <b/>
        <sz val="10"/>
        <rFont val="Arial"/>
        <family val="2"/>
      </rPr>
      <t>sign means</t>
    </r>
    <r>
      <rPr>
        <b/>
        <sz val="10"/>
        <color indexed="57"/>
        <rFont val="Arial"/>
        <family val="2"/>
      </rPr>
      <t xml:space="preserve"> </t>
    </r>
    <r>
      <rPr>
        <b/>
        <sz val="10"/>
        <color indexed="10"/>
        <rFont val="Arial"/>
        <family val="2"/>
      </rPr>
      <t>IE net rates are higher (i.e. irrational)</t>
    </r>
    <r>
      <rPr>
        <b/>
        <sz val="10"/>
        <rFont val="Arial"/>
        <family val="2"/>
      </rPr>
      <t>.</t>
    </r>
  </si>
  <si>
    <r>
      <t xml:space="preserve">Objective is to have </t>
    </r>
    <r>
      <rPr>
        <b/>
        <u/>
        <sz val="10"/>
        <rFont val="Arial"/>
        <family val="2"/>
      </rPr>
      <t>RATIONAL</t>
    </r>
    <r>
      <rPr>
        <b/>
        <sz val="10"/>
        <rFont val="Arial"/>
        <family val="2"/>
      </rPr>
      <t xml:space="preserve"> pricing (that means </t>
    </r>
    <r>
      <rPr>
        <b/>
        <u/>
        <sz val="10"/>
        <rFont val="Arial"/>
        <family val="2"/>
      </rPr>
      <t>IP net rates must be equal to or greater than IE net rates</t>
    </r>
    <r>
      <rPr>
        <b/>
        <sz val="10"/>
        <rFont val="Arial"/>
        <family val="2"/>
      </rPr>
      <t>).</t>
    </r>
  </si>
  <si>
    <t>Export International Priority</t>
  </si>
  <si>
    <t>Export International Economy</t>
  </si>
  <si>
    <t>International Economy</t>
  </si>
  <si>
    <t>Indonesia</t>
  </si>
  <si>
    <t>AU0209</t>
  </si>
  <si>
    <t>21-34</t>
  </si>
  <si>
    <t>35-44</t>
  </si>
  <si>
    <t>Rates in AUD</t>
  </si>
  <si>
    <t>New Zealand</t>
  </si>
  <si>
    <t>AU0638</t>
  </si>
  <si>
    <t>AU0638D</t>
  </si>
  <si>
    <t>GSP licensee</t>
  </si>
  <si>
    <t>Rounding test</t>
  </si>
  <si>
    <t>IP Zoning</t>
  </si>
  <si>
    <t>IE Zoning</t>
  </si>
  <si>
    <t>Effective</t>
  </si>
  <si>
    <t>Prepaid</t>
  </si>
  <si>
    <t>AUD</t>
  </si>
  <si>
    <t>Australia Expanded Promotional Export Rates For International Priority Express Shipments</t>
  </si>
  <si>
    <t>Australia Expanded Promotional Export Rates For International Economy Express Shipments</t>
  </si>
  <si>
    <t>CNO</t>
  </si>
  <si>
    <t>CN0638</t>
  </si>
  <si>
    <t>CNY</t>
  </si>
  <si>
    <t>North China Expanded Promotional Export Rates For International Priority Express Shipments</t>
  </si>
  <si>
    <t>Rates in RMB</t>
  </si>
  <si>
    <t>North China Expanded Promotional Export Rates For International Economy Express Shipments</t>
  </si>
  <si>
    <t>CNS</t>
  </si>
  <si>
    <t>CN6382</t>
  </si>
  <si>
    <t>South China Expanded Promotional Export Rates For International Priority Express Shipments</t>
  </si>
  <si>
    <t>South China Expanded Promotional Export Rates For International Economy Express Shipments</t>
  </si>
  <si>
    <t>ID0638</t>
  </si>
  <si>
    <t>USD</t>
  </si>
  <si>
    <t>Indonesia Expanded Promotional Export Rates For International Priority Express Shipments</t>
  </si>
  <si>
    <t>Rates in USD</t>
  </si>
  <si>
    <t>Indonesia Expanded Promotional Export Rates For International Economy Express Shipments</t>
  </si>
  <si>
    <t>PT. Repex Perdana International</t>
  </si>
  <si>
    <t>Licensee of Federal Express Corporation</t>
  </si>
  <si>
    <t>JP0638</t>
  </si>
  <si>
    <t>JYE</t>
  </si>
  <si>
    <t>Japan Expanded Promotional Export Rates For International Priority Express Shipments</t>
  </si>
  <si>
    <t>Rates in YEN</t>
  </si>
  <si>
    <t>Japan Expanded Promotional Export Rates For International Economy Express Shipments</t>
  </si>
  <si>
    <t>KR0638</t>
  </si>
  <si>
    <t>WON</t>
  </si>
  <si>
    <t>Korea Expanded Promotional Export Rates For International Priority Express Shipments</t>
  </si>
  <si>
    <t>Rates in WON</t>
  </si>
  <si>
    <t>Korea Expanded Promotional Export Rates For International Economy Express Shipments</t>
  </si>
  <si>
    <t>MY0638</t>
  </si>
  <si>
    <t>MYR</t>
  </si>
  <si>
    <t>Malaysia Expanded Promotional Export Rates For International Priority Express Shipments</t>
  </si>
  <si>
    <t>Rates in MYR</t>
  </si>
  <si>
    <t>Malaysia Expanded Promotional Export Rates For International Economy Express Shipments</t>
  </si>
  <si>
    <t>`</t>
  </si>
  <si>
    <t>NZ0638</t>
  </si>
  <si>
    <t>NZD</t>
  </si>
  <si>
    <t>New Zealand Expanded Promotional Export Rates For International Priority Express Shipments</t>
  </si>
  <si>
    <t>Rates in NZD</t>
  </si>
  <si>
    <t>New Zealand Expanded Promotional Export Rates For International Economy Express Shipments</t>
  </si>
  <si>
    <t>PH0638</t>
  </si>
  <si>
    <t>The Philippines Expanded Promotional Export Rates For International Priority Express Shipments</t>
  </si>
  <si>
    <t>The Philippines Expanded Promotional Export Rates For International Economy Express Shipments</t>
  </si>
  <si>
    <t>Airfreight 2100, INC.</t>
  </si>
  <si>
    <t>SG0638</t>
  </si>
  <si>
    <t>SID</t>
  </si>
  <si>
    <t>Singapore Expanded Promotional Export Rates For International Priority Express Shipments</t>
  </si>
  <si>
    <t>Rates in SGD</t>
  </si>
  <si>
    <t>Singapore Expanded Promotional Export Rates For International Economy Express Shipments</t>
  </si>
  <si>
    <t>TH0638</t>
  </si>
  <si>
    <t>THB</t>
  </si>
  <si>
    <t>Thailand Expanded Promotional Export Rates For International Priority Express Shipments</t>
  </si>
  <si>
    <t>Rates in THB</t>
  </si>
  <si>
    <t>Thailand Expanded Promotional Export Rates For International Economy Express Shipments</t>
  </si>
  <si>
    <t>TW0638</t>
  </si>
  <si>
    <t>NTD</t>
  </si>
  <si>
    <t>Taiwan Expanded Promotional Export Rates For International Priority Express Shipments</t>
  </si>
  <si>
    <t>Rates in NTD</t>
  </si>
  <si>
    <t>Taiwan Expanded Promotional Export Rates For International Economy Express Shipments</t>
  </si>
  <si>
    <t>VN0638</t>
  </si>
  <si>
    <t>Vietnam Expanded Promotional Export Rates For International Priority Express Shipments</t>
  </si>
  <si>
    <t>Vietnam Expanded Promotional Export Rates For International Economy Express Shipments</t>
  </si>
  <si>
    <t>P&amp;T Express Joint Stock Company</t>
  </si>
  <si>
    <t>Import</t>
  </si>
  <si>
    <t>Australia Expanded ImportOne Rates For International Priority Express Shipments</t>
  </si>
  <si>
    <t>Australia Expanded ImportOne Rates For International Economy Express Shipments</t>
  </si>
  <si>
    <t>North China</t>
  </si>
  <si>
    <t>CN0638D</t>
  </si>
  <si>
    <t>North China Expanded ImportOne Rates For International Priority Express Shipments</t>
  </si>
  <si>
    <t>North China Expanded ImportOne Rates For International Economy Express Shipments</t>
  </si>
  <si>
    <t>ID0638D</t>
  </si>
  <si>
    <t>Indonesia Expanded ImportOne Rates For International Priority Express Shipments</t>
  </si>
  <si>
    <t>Indonesia Expanded ImportOne Rates For International Economy Express Shipments</t>
  </si>
  <si>
    <t>JP0638D</t>
  </si>
  <si>
    <t>Japan Expanded ImportOne Rates For International Priority Express Shipments</t>
  </si>
  <si>
    <t>Japan Expanded ImportOne Rates For International Economy Express Shipments</t>
  </si>
  <si>
    <t>KR0638D</t>
  </si>
  <si>
    <t>Korea Expanded ImportOne Rates For International Priority Express Shipments</t>
  </si>
  <si>
    <t>Korea Expanded ImportOne Rates For International Economy Express Shipments</t>
  </si>
  <si>
    <t>MY0638D</t>
  </si>
  <si>
    <t>Malaysia Expanded ImportOne Rates For International Priority Express Shipments</t>
  </si>
  <si>
    <t>Malaysia Expanded ImportOne Rates For International Economy Express Shipments</t>
  </si>
  <si>
    <t>NZ001D</t>
  </si>
  <si>
    <t>New Zealand Expanded ImportOne Rates For International Priority Express Shipments</t>
  </si>
  <si>
    <t>New Zealand Expanded ImportOne Rates For International Economy Express Shipments</t>
  </si>
  <si>
    <t>The Philippines</t>
  </si>
  <si>
    <t>PH0638D</t>
  </si>
  <si>
    <t>The Philippines Expanded ImportOne Rates For International Priority Express Shipments</t>
  </si>
  <si>
    <t>The Philippines Expanded ImportOne Rates For International Economy Express Shipments</t>
  </si>
  <si>
    <t>SG0638D</t>
  </si>
  <si>
    <t>Singapore Expanded ImportOne Rates For International Priority Express Shipments</t>
  </si>
  <si>
    <t>Singapore Expanded ImportOne Rates For International Economy Express Shipments</t>
  </si>
  <si>
    <t>TH0638D</t>
  </si>
  <si>
    <t>Thailand Expanded ImportOne Rates For International Priority Express Shipments</t>
  </si>
  <si>
    <t>Thailand Expanded ImportOne Rates For International Economy Express Shipments</t>
  </si>
  <si>
    <t>TW0638D</t>
  </si>
  <si>
    <t>Taiwan Expanded ImportOne Rates For International Priority Express Shipments</t>
  </si>
  <si>
    <t>Taiwan Expanded ImportOne Rates For International Economy Express Shipments</t>
  </si>
  <si>
    <t>CN6382D</t>
  </si>
  <si>
    <t>South China Expanded ImportOne Rates For International Priority Express Shipments</t>
  </si>
  <si>
    <t>South China Expanded ImportOne Rates For International Economy Express Shipments</t>
  </si>
  <si>
    <t>21-25</t>
  </si>
  <si>
    <t>26-44</t>
  </si>
  <si>
    <t>Zone Origin/Destination</t>
  </si>
  <si>
    <t>SPAC</t>
  </si>
  <si>
    <t>LA</t>
  </si>
  <si>
    <t>US/CA/MX</t>
  </si>
  <si>
    <t>EURO1</t>
  </si>
  <si>
    <t>CSAMER</t>
  </si>
  <si>
    <t>ELK/ME</t>
  </si>
  <si>
    <t>HK</t>
  </si>
  <si>
    <t>MN</t>
  </si>
  <si>
    <t>CSAMER/INSUB</t>
  </si>
  <si>
    <t>EB/ME/AF</t>
  </si>
  <si>
    <t>CA/MX</t>
  </si>
  <si>
    <t>ME/INSUB</t>
  </si>
  <si>
    <t>EBLK/AF</t>
  </si>
  <si>
    <t>SPAC IS</t>
  </si>
  <si>
    <t>C/SAMER</t>
  </si>
  <si>
    <t>ME/AF</t>
  </si>
  <si>
    <t>BN/MM</t>
  </si>
  <si>
    <t>USE/CA/MX</t>
  </si>
  <si>
    <t>EMEA</t>
  </si>
  <si>
    <t>AF/ME/INSUB</t>
  </si>
  <si>
    <t>USE/CA</t>
  </si>
  <si>
    <t>EBLK/ME</t>
  </si>
  <si>
    <t>BN</t>
  </si>
  <si>
    <t>MX/CA</t>
  </si>
  <si>
    <t>ME/IND</t>
  </si>
  <si>
    <t>INSUDB</t>
  </si>
  <si>
    <t>ME/AMER</t>
  </si>
  <si>
    <t>BN/LA</t>
  </si>
  <si>
    <t>INSUB</t>
  </si>
  <si>
    <t>CSAM/AF</t>
  </si>
  <si>
    <t>EURO2</t>
  </si>
  <si>
    <t>EBLK/ME/INSUB</t>
  </si>
  <si>
    <t>AF</t>
  </si>
  <si>
    <t>US/CA.MX</t>
  </si>
  <si>
    <t>ME</t>
  </si>
  <si>
    <t>CSAM/EB</t>
  </si>
  <si>
    <t>Band Zones</t>
  </si>
  <si>
    <t>CN0474</t>
  </si>
  <si>
    <t>CN0627</t>
  </si>
  <si>
    <t>ID001O</t>
  </si>
  <si>
    <t>JP0639</t>
  </si>
  <si>
    <t>KR0528</t>
  </si>
  <si>
    <t>MY0473</t>
  </si>
  <si>
    <t>PH0471</t>
  </si>
  <si>
    <t>SG0233</t>
  </si>
  <si>
    <t>TH0527</t>
  </si>
  <si>
    <t>TW0468</t>
  </si>
  <si>
    <t>VN0257</t>
  </si>
  <si>
    <t>HK0469</t>
  </si>
  <si>
    <t>GU001O</t>
  </si>
  <si>
    <t>MO001O</t>
  </si>
  <si>
    <t>NZ0258</t>
  </si>
  <si>
    <t>Account Name:</t>
  </si>
  <si>
    <t>Account Number:</t>
  </si>
  <si>
    <t>:</t>
  </si>
  <si>
    <t>68-99</t>
  </si>
  <si>
    <t xml:space="preserve">FedEx Int'l </t>
  </si>
  <si>
    <t xml:space="preserve">Priority (IP)  </t>
  </si>
  <si>
    <t>Weight (kg)</t>
  </si>
  <si>
    <r>
      <t xml:space="preserve">FedEx Envelope </t>
    </r>
    <r>
      <rPr>
        <sz val="11"/>
        <rFont val="Arial"/>
        <family val="2"/>
      </rPr>
      <t>*</t>
    </r>
  </si>
  <si>
    <r>
      <t xml:space="preserve">FedEX Pak </t>
    </r>
    <r>
      <rPr>
        <sz val="11"/>
        <rFont val="Arial"/>
        <family val="2"/>
      </rPr>
      <t>*</t>
    </r>
  </si>
  <si>
    <t>For Reference Only</t>
  </si>
  <si>
    <t>MOP</t>
  </si>
  <si>
    <t>AU001D</t>
  </si>
  <si>
    <t>CN001D</t>
  </si>
  <si>
    <t>CN002D</t>
  </si>
  <si>
    <t>ID001D</t>
  </si>
  <si>
    <t>JP001D</t>
  </si>
  <si>
    <t>KR001D</t>
  </si>
  <si>
    <t>MY001D</t>
  </si>
  <si>
    <t>PH001D</t>
  </si>
  <si>
    <t>SG001D</t>
  </si>
  <si>
    <t>TH001D</t>
  </si>
  <si>
    <t>TW001D</t>
  </si>
  <si>
    <t>VN001D</t>
  </si>
  <si>
    <t>HK001D</t>
  </si>
  <si>
    <t>GU001D</t>
  </si>
  <si>
    <t>MO001D</t>
  </si>
  <si>
    <t>EN</t>
  </si>
  <si>
    <t>割引 Discounts</t>
  </si>
  <si>
    <t>貴社および本契約書に記載されている関係各社は下記の割引を受けるものとします。この割引は発送日時点で有効な定価に対して適用されます。割引は付帯サービス料金、特別取扱料金、燃料割増金、</t>
  </si>
  <si>
    <t>特別手配料その他の料金には適用されません。現在有効な定価についてはフェデックスのカスタマーサービスまたは担当営業員までお問い合わせください。</t>
  </si>
  <si>
    <t>本契約期間中にフェデックスが定価を変更した場合、貴社の割引後の料金もそれに基づき変更されます。</t>
  </si>
  <si>
    <t>各フレイト・サービスの料金はフェデックスが定めた各フレイト・サービスの最低料金が適用になる場合があります。</t>
  </si>
  <si>
    <t>注</t>
  </si>
  <si>
    <t>*輸入料金の最低料金は発地国により異なります。詳しくは公認の担当営業員までお問い合わせください。</t>
  </si>
  <si>
    <t>할인 Discounts</t>
  </si>
  <si>
    <t>본 계약서에 등록된 자회사 및 지사들은 선적 날짜로부터 유효한 특별요금 혹은 일반 요금에 대해 아래에 명시되어 있는 할인을 적용 받을 것입니다</t>
  </si>
  <si>
    <t>折扣优惠 Discounts</t>
  </si>
  <si>
    <t>客户与列于本协议内的其共同参与本计划的关联客户将享受如下折扣优惠，该折扣将根据发货当天仍有效的价目表来计算价格。该折扣不适用于辅助服务费、附加费、特殊运作费或其它收费。客户可以向联邦快递客户服务中心或联邦快递销售专员</t>
  </si>
  <si>
    <t>索取最新的价目表。</t>
  </si>
  <si>
    <t>如果联邦快递在本协议期间内改变了价目表，客户的净价将被调整以反映价格变化。</t>
  </si>
  <si>
    <t>运费价格不能低于由联邦快递制定的最低收费标准。</t>
  </si>
  <si>
    <t>备注:</t>
  </si>
  <si>
    <t>*进口快件的最低收费标准根据始发地国家的价目表而有所不同。客户可以联系经授权的联邦快递销售专员咨询。</t>
  </si>
  <si>
    <t>折扣優惠 Discounts</t>
  </si>
  <si>
    <t>貴公司及其在協議書上列出的參與成員將會得到以下折扣優惠。該折扣優惠將根據發貨當天仍有效的價目表來計算價格。該折扣不適用於附設服務費、附加費、特別處理費或其他費用。貴公司可向聯邦快遞客戶服務部及聯邦快遞營業員查詢最新價目表。</t>
  </si>
  <si>
    <t>如聯邦快遞在履行合約期間頒佈新的價目表，貴公司的價格也將被調整以反映價目表變化。</t>
  </si>
  <si>
    <t>運費設有最低消費，該最低消費由聯邦快遞決定。</t>
  </si>
  <si>
    <t>備註</t>
  </si>
  <si>
    <t>*進口快件的最低消費會因貨件來源地而改變。客戶可向獲授權的聯邦快遞營業員查詢。</t>
  </si>
  <si>
    <t xml:space="preserve">The below rates are for your reference only.  Some rates may be slightly different from FedEx's invoice due to rounding.  Please note that FedEx's invoice rates are the official rates. </t>
  </si>
  <si>
    <t>参考价目表</t>
  </si>
  <si>
    <t>以下的价目表仅供您参考。一些价格因计算方式（如舍入方式）可能会于联邦快递的账单金额略有不同。请注意联邦快递的账单价格是联邦快递之官方价格。</t>
  </si>
  <si>
    <t>参考価格</t>
  </si>
  <si>
    <t>下記の料金はご参考のため掲載されており、実際の請求額とは端数処理による誤差が生じる可能性があります。フェデックスによる請求書による額を正規の請求額とさせていただきます。</t>
  </si>
  <si>
    <t>參考價格</t>
  </si>
  <si>
    <t>以下價目表只供參考之用。一些價格因捨入方式或與聯邦快遞發票不符，而收費以聯邦快遞的發票為準。</t>
  </si>
  <si>
    <r>
      <t xml:space="preserve">Ancillary </t>
    </r>
    <r>
      <rPr>
        <sz val="10"/>
        <rFont val="Gulim"/>
        <family val="2"/>
      </rPr>
      <t>서비스</t>
    </r>
    <r>
      <rPr>
        <sz val="10"/>
        <rFont val="Arial"/>
        <family val="2"/>
      </rPr>
      <t xml:space="preserve"> </t>
    </r>
    <r>
      <rPr>
        <sz val="10"/>
        <rFont val="Gulim"/>
        <family val="2"/>
      </rPr>
      <t>요금</t>
    </r>
    <r>
      <rPr>
        <sz val="10"/>
        <rFont val="Arial"/>
        <family val="2"/>
      </rPr>
      <t xml:space="preserve">, </t>
    </r>
    <r>
      <rPr>
        <sz val="10"/>
        <rFont val="Gulim"/>
        <family val="2"/>
      </rPr>
      <t>할증요금</t>
    </r>
    <r>
      <rPr>
        <sz val="10"/>
        <rFont val="Arial"/>
        <family val="2"/>
      </rPr>
      <t xml:space="preserve">, </t>
    </r>
    <r>
      <rPr>
        <sz val="10"/>
        <rFont val="Gulim"/>
        <family val="2"/>
      </rPr>
      <t>추가</t>
    </r>
    <r>
      <rPr>
        <sz val="10"/>
        <rFont val="Arial"/>
        <family val="2"/>
      </rPr>
      <t xml:space="preserve"> </t>
    </r>
    <r>
      <rPr>
        <sz val="10"/>
        <rFont val="Gulim"/>
        <family val="2"/>
      </rPr>
      <t>서비스</t>
    </r>
    <r>
      <rPr>
        <sz val="10"/>
        <rFont val="Arial"/>
        <family val="2"/>
      </rPr>
      <t xml:space="preserve"> </t>
    </r>
    <r>
      <rPr>
        <sz val="10"/>
        <rFont val="Gulim"/>
        <family val="2"/>
      </rPr>
      <t>요금</t>
    </r>
    <r>
      <rPr>
        <sz val="10"/>
        <rFont val="Arial"/>
        <family val="2"/>
      </rPr>
      <t xml:space="preserve"> </t>
    </r>
    <r>
      <rPr>
        <sz val="10"/>
        <rFont val="Gulim"/>
        <family val="2"/>
      </rPr>
      <t>혹은</t>
    </r>
    <r>
      <rPr>
        <sz val="10"/>
        <rFont val="Arial"/>
        <family val="2"/>
      </rPr>
      <t xml:space="preserve"> </t>
    </r>
    <r>
      <rPr>
        <sz val="10"/>
        <rFont val="Gulim"/>
        <family val="2"/>
      </rPr>
      <t>이밖의</t>
    </r>
    <r>
      <rPr>
        <sz val="10"/>
        <rFont val="Arial"/>
        <family val="2"/>
      </rPr>
      <t xml:space="preserve"> </t>
    </r>
    <r>
      <rPr>
        <sz val="10"/>
        <rFont val="Gulim"/>
        <family val="2"/>
      </rPr>
      <t>부가적으로</t>
    </r>
    <r>
      <rPr>
        <sz val="10"/>
        <rFont val="Arial"/>
        <family val="2"/>
      </rPr>
      <t xml:space="preserve"> </t>
    </r>
    <r>
      <rPr>
        <sz val="10"/>
        <rFont val="Gulim"/>
        <family val="2"/>
      </rPr>
      <t>부과되는</t>
    </r>
    <r>
      <rPr>
        <sz val="10"/>
        <rFont val="Arial"/>
        <family val="2"/>
      </rPr>
      <t xml:space="preserve"> </t>
    </r>
    <r>
      <rPr>
        <sz val="10"/>
        <rFont val="Gulim"/>
        <family val="2"/>
      </rPr>
      <t>요금에는</t>
    </r>
    <r>
      <rPr>
        <sz val="10"/>
        <rFont val="Arial"/>
        <family val="2"/>
      </rPr>
      <t xml:space="preserve"> </t>
    </r>
    <r>
      <rPr>
        <sz val="10"/>
        <rFont val="Gulim"/>
        <family val="2"/>
      </rPr>
      <t>할인이</t>
    </r>
    <r>
      <rPr>
        <sz val="10"/>
        <rFont val="Arial"/>
        <family val="2"/>
      </rPr>
      <t xml:space="preserve"> </t>
    </r>
    <r>
      <rPr>
        <sz val="10"/>
        <rFont val="Gulim"/>
        <family val="2"/>
      </rPr>
      <t>적용되지</t>
    </r>
    <r>
      <rPr>
        <sz val="10"/>
        <rFont val="Arial"/>
        <family val="2"/>
      </rPr>
      <t xml:space="preserve"> </t>
    </r>
    <r>
      <rPr>
        <sz val="10"/>
        <rFont val="Gulim"/>
        <family val="2"/>
      </rPr>
      <t>않습니다</t>
    </r>
    <r>
      <rPr>
        <sz val="10"/>
        <rFont val="Arial"/>
        <family val="2"/>
      </rPr>
      <t>.</t>
    </r>
    <r>
      <rPr>
        <b/>
        <sz val="10"/>
        <rFont val="Univers"/>
        <family val="2"/>
      </rPr>
      <t xml:space="preserve">  </t>
    </r>
    <r>
      <rPr>
        <sz val="10"/>
        <rFont val="Gulim"/>
        <family val="2"/>
      </rPr>
      <t xml:space="preserve">귀사는 FedEx 고객관리부서 혹은 영업 담당자로부터 가장 최근의 특별요금 및 일반 요금표를 받을 수 있습니다. </t>
    </r>
  </si>
  <si>
    <r>
      <t>FedEx</t>
    </r>
    <r>
      <rPr>
        <sz val="10"/>
        <rFont val="Gulim"/>
        <family val="2"/>
      </rPr>
      <t>가</t>
    </r>
    <r>
      <rPr>
        <sz val="10"/>
        <rFont val="Arial"/>
        <family val="2"/>
      </rPr>
      <t xml:space="preserve"> </t>
    </r>
    <r>
      <rPr>
        <sz val="10"/>
        <rFont val="Gulim"/>
        <family val="2"/>
      </rPr>
      <t>특별요금</t>
    </r>
    <r>
      <rPr>
        <sz val="10"/>
        <rFont val="Arial"/>
        <family val="2"/>
      </rPr>
      <t xml:space="preserve"> </t>
    </r>
    <r>
      <rPr>
        <sz val="10"/>
        <rFont val="Gulim"/>
        <family val="2"/>
      </rPr>
      <t>혹은</t>
    </r>
    <r>
      <rPr>
        <sz val="10"/>
        <rFont val="Arial"/>
        <family val="2"/>
      </rPr>
      <t xml:space="preserve"> </t>
    </r>
    <r>
      <rPr>
        <sz val="10"/>
        <rFont val="Gulim"/>
        <family val="2"/>
      </rPr>
      <t>일반</t>
    </r>
    <r>
      <rPr>
        <sz val="10"/>
        <rFont val="Arial"/>
        <family val="2"/>
      </rPr>
      <t xml:space="preserve"> </t>
    </r>
    <r>
      <rPr>
        <sz val="10"/>
        <rFont val="Gulim"/>
        <family val="2"/>
      </rPr>
      <t>요금을</t>
    </r>
    <r>
      <rPr>
        <sz val="10"/>
        <rFont val="Arial"/>
        <family val="2"/>
      </rPr>
      <t xml:space="preserve"> </t>
    </r>
    <r>
      <rPr>
        <sz val="10"/>
        <rFont val="Gulim"/>
        <family val="2"/>
      </rPr>
      <t>변경할</t>
    </r>
    <r>
      <rPr>
        <sz val="10"/>
        <rFont val="Arial"/>
        <family val="2"/>
      </rPr>
      <t xml:space="preserve"> </t>
    </r>
    <r>
      <rPr>
        <sz val="10"/>
        <rFont val="Gulim"/>
        <family val="2"/>
      </rPr>
      <t>경우</t>
    </r>
    <r>
      <rPr>
        <sz val="10"/>
        <rFont val="Arial"/>
        <family val="2"/>
      </rPr>
      <t xml:space="preserve">, </t>
    </r>
    <r>
      <rPr>
        <sz val="10"/>
        <rFont val="Gulim"/>
        <family val="2"/>
      </rPr>
      <t>귀사의</t>
    </r>
    <r>
      <rPr>
        <sz val="10"/>
        <rFont val="Arial"/>
        <family val="2"/>
      </rPr>
      <t xml:space="preserve"> </t>
    </r>
    <r>
      <rPr>
        <sz val="10"/>
        <rFont val="Gulim"/>
        <family val="2"/>
      </rPr>
      <t>정가</t>
    </r>
    <r>
      <rPr>
        <sz val="10"/>
        <rFont val="Arial"/>
        <family val="2"/>
      </rPr>
      <t xml:space="preserve"> </t>
    </r>
    <r>
      <rPr>
        <sz val="10"/>
        <rFont val="Gulim"/>
        <family val="2"/>
      </rPr>
      <t>요금은</t>
    </r>
    <r>
      <rPr>
        <sz val="10"/>
        <rFont val="Arial"/>
        <family val="2"/>
      </rPr>
      <t xml:space="preserve"> </t>
    </r>
    <r>
      <rPr>
        <sz val="10"/>
        <rFont val="Gulim"/>
        <family val="2"/>
      </rPr>
      <t>이번</t>
    </r>
    <r>
      <rPr>
        <sz val="10"/>
        <rFont val="Arial"/>
        <family val="2"/>
      </rPr>
      <t xml:space="preserve"> </t>
    </r>
    <r>
      <rPr>
        <sz val="10"/>
        <rFont val="Gulim"/>
        <family val="2"/>
      </rPr>
      <t>요금</t>
    </r>
    <r>
      <rPr>
        <sz val="10"/>
        <rFont val="Arial"/>
        <family val="2"/>
      </rPr>
      <t xml:space="preserve"> </t>
    </r>
    <r>
      <rPr>
        <sz val="10"/>
        <rFont val="Gulim"/>
        <family val="2"/>
      </rPr>
      <t>변경에</t>
    </r>
    <r>
      <rPr>
        <sz val="10"/>
        <rFont val="Arial"/>
        <family val="2"/>
      </rPr>
      <t xml:space="preserve"> </t>
    </r>
    <r>
      <rPr>
        <sz val="10"/>
        <rFont val="Gulim"/>
        <family val="2"/>
      </rPr>
      <t>맞춰</t>
    </r>
    <r>
      <rPr>
        <sz val="10"/>
        <rFont val="Arial"/>
        <family val="2"/>
      </rPr>
      <t xml:space="preserve"> </t>
    </r>
    <r>
      <rPr>
        <sz val="10"/>
        <rFont val="Gulim"/>
        <family val="2"/>
      </rPr>
      <t>조정될</t>
    </r>
    <r>
      <rPr>
        <sz val="10"/>
        <rFont val="Arial"/>
        <family val="2"/>
      </rPr>
      <t xml:space="preserve"> </t>
    </r>
    <r>
      <rPr>
        <sz val="10"/>
        <rFont val="Gulim"/>
        <family val="2"/>
      </rPr>
      <t>것입니다</t>
    </r>
    <r>
      <rPr>
        <sz val="10"/>
        <rFont val="Arial"/>
        <family val="2"/>
      </rPr>
      <t xml:space="preserve">. . </t>
    </r>
  </si>
  <si>
    <t>JP001O</t>
  </si>
  <si>
    <t>AU001O</t>
  </si>
  <si>
    <t>CN001O</t>
  </si>
  <si>
    <t>CN002O</t>
  </si>
  <si>
    <t>KR001O</t>
  </si>
  <si>
    <t>MY001O</t>
  </si>
  <si>
    <t>PH001O</t>
  </si>
  <si>
    <t>SG001O</t>
  </si>
  <si>
    <t>TH001O</t>
  </si>
  <si>
    <t>TW001O</t>
  </si>
  <si>
    <t>VN001O</t>
  </si>
  <si>
    <t>HK001O</t>
  </si>
  <si>
    <t>NZ001O</t>
  </si>
  <si>
    <t>Intl IPF 71-1000+</t>
  </si>
  <si>
    <t>Impt IPF 71-1000+</t>
  </si>
  <si>
    <t>Impt IEF 71-1000+</t>
  </si>
  <si>
    <t>Expiration Date:</t>
  </si>
  <si>
    <t>Attachment A - Discount Sheet</t>
  </si>
  <si>
    <t>折扣優惠</t>
  </si>
  <si>
    <t>貴公司及其在協議書上列出的參與成員將會得到以下折扣優惠。該折扣優惠將根據發貨當天仍有效的價目表來計算價格。該折扣不適用於附設服務費、附加費、特別處理費或其他費用。貴公司可向聯邦快遞客戶服務部及聯邦快遞營業員</t>
  </si>
  <si>
    <t>查询最新价目表 。</t>
  </si>
  <si>
    <t>Company and the participating affiliates listed in this agreement will receive the below discounts which will be applied against the promotional or tariffs rates in effect as of the date of shipment.Discounts do not apply to ancillary service fees,</t>
  </si>
  <si>
    <t>如聯邦快遞在履行合約期間頒佈新的價目表，貴公司的價格也將被調整以反映價目表變化 。</t>
  </si>
  <si>
    <t>AttachmentA --- Discount Sheet</t>
  </si>
  <si>
    <t>特別手配料その他の料金には適用されません。現在有効な定価についてはフェデックスのカスタマーサービスまたは担当営業までお問い合わせください。</t>
  </si>
  <si>
    <t>Company and the participating affiliates listed in this agreement will receive the below discounts which will be applied against the promotional or tariffs rates in effected as of the date of shipment Discounts do not apply to ancillary service fees,</t>
  </si>
  <si>
    <t>surcharges, special handling fees or other charges. Company may refer to FedEx Customer Service or FedEx sales professionals to obtain latest promotional or tariff rates.</t>
  </si>
  <si>
    <t>In the event that FedEx changes the promotional or tariffs rates during the term of the agreement, Company's net rates shall be adjusted to reflect the rate change.</t>
  </si>
  <si>
    <r>
      <t>割引</t>
    </r>
    <r>
      <rPr>
        <b/>
        <u/>
        <sz val="20"/>
        <rFont val="Arial"/>
        <family val="2"/>
      </rPr>
      <t xml:space="preserve"> Discounts</t>
    </r>
  </si>
  <si>
    <t>Attachment A --- Discount Sheet</t>
  </si>
  <si>
    <t xml:space="preserve">Company and the participating affiliates listed in this agreement will receive the below discounts which will be applied against the promotional or tariffs rates in effect as of the date of shipment. </t>
  </si>
  <si>
    <t>Discounts do not apply to ancillary service fees, surcharges, special handling fees or other charges. Company may refer to FedEx Customer Service or FedEx sales professionals to obtain the latest promotional or tariff rates.  </t>
  </si>
  <si>
    <t xml:space="preserve">In the event that FedEx changes the promotional or tariffs rates during the term of the agreement. Company’s net rates shall be adjusted to reflect the rate change. </t>
  </si>
  <si>
    <r>
      <t>할인</t>
    </r>
    <r>
      <rPr>
        <b/>
        <u/>
        <sz val="20"/>
        <rFont val="Arial"/>
        <family val="2"/>
      </rPr>
      <t xml:space="preserve"> Discounts</t>
    </r>
  </si>
  <si>
    <r>
      <t>본</t>
    </r>
    <r>
      <rPr>
        <sz val="20"/>
        <rFont val="Arial"/>
        <family val="2"/>
      </rPr>
      <t xml:space="preserve"> </t>
    </r>
    <r>
      <rPr>
        <sz val="20"/>
        <rFont val="바탕"/>
        <family val="1"/>
      </rPr>
      <t>계약서에</t>
    </r>
    <r>
      <rPr>
        <sz val="20"/>
        <rFont val="Arial"/>
        <family val="2"/>
      </rPr>
      <t xml:space="preserve"> </t>
    </r>
    <r>
      <rPr>
        <sz val="20"/>
        <rFont val="바탕"/>
        <family val="1"/>
      </rPr>
      <t>등록된</t>
    </r>
    <r>
      <rPr>
        <sz val="20"/>
        <rFont val="Arial"/>
        <family val="2"/>
      </rPr>
      <t xml:space="preserve"> </t>
    </r>
    <r>
      <rPr>
        <sz val="20"/>
        <rFont val="바탕"/>
        <family val="1"/>
      </rPr>
      <t>자회사</t>
    </r>
    <r>
      <rPr>
        <sz val="20"/>
        <rFont val="Arial"/>
        <family val="2"/>
      </rPr>
      <t xml:space="preserve"> </t>
    </r>
    <r>
      <rPr>
        <sz val="20"/>
        <rFont val="바탕"/>
        <family val="1"/>
      </rPr>
      <t>및</t>
    </r>
    <r>
      <rPr>
        <sz val="20"/>
        <rFont val="Arial"/>
        <family val="2"/>
      </rPr>
      <t xml:space="preserve"> </t>
    </r>
    <r>
      <rPr>
        <sz val="20"/>
        <rFont val="바탕"/>
        <family val="1"/>
      </rPr>
      <t>지사들은</t>
    </r>
    <r>
      <rPr>
        <sz val="20"/>
        <rFont val="Arial"/>
        <family val="2"/>
      </rPr>
      <t xml:space="preserve"> </t>
    </r>
    <r>
      <rPr>
        <sz val="20"/>
        <rFont val="바탕"/>
        <family val="1"/>
      </rPr>
      <t>선적</t>
    </r>
    <r>
      <rPr>
        <sz val="20"/>
        <rFont val="Arial"/>
        <family val="2"/>
      </rPr>
      <t xml:space="preserve"> </t>
    </r>
    <r>
      <rPr>
        <sz val="20"/>
        <rFont val="바탕"/>
        <family val="1"/>
      </rPr>
      <t>날짜로부터</t>
    </r>
    <r>
      <rPr>
        <sz val="20"/>
        <rFont val="Arial"/>
        <family val="2"/>
      </rPr>
      <t xml:space="preserve"> </t>
    </r>
    <r>
      <rPr>
        <sz val="20"/>
        <rFont val="바탕"/>
        <family val="1"/>
      </rPr>
      <t>유효한</t>
    </r>
    <r>
      <rPr>
        <sz val="20"/>
        <rFont val="Arial"/>
        <family val="2"/>
      </rPr>
      <t xml:space="preserve"> </t>
    </r>
    <r>
      <rPr>
        <sz val="20"/>
        <rFont val="바탕"/>
        <family val="1"/>
      </rPr>
      <t>특별요금</t>
    </r>
    <r>
      <rPr>
        <sz val="20"/>
        <rFont val="Arial"/>
        <family val="2"/>
      </rPr>
      <t xml:space="preserve"> </t>
    </r>
    <r>
      <rPr>
        <sz val="20"/>
        <rFont val="바탕"/>
        <family val="1"/>
      </rPr>
      <t>혹은</t>
    </r>
    <r>
      <rPr>
        <sz val="20"/>
        <rFont val="Arial"/>
        <family val="2"/>
      </rPr>
      <t xml:space="preserve"> </t>
    </r>
    <r>
      <rPr>
        <sz val="20"/>
        <rFont val="바탕"/>
        <family val="1"/>
      </rPr>
      <t>일반</t>
    </r>
    <r>
      <rPr>
        <sz val="20"/>
        <rFont val="Arial"/>
        <family val="2"/>
      </rPr>
      <t xml:space="preserve"> </t>
    </r>
    <r>
      <rPr>
        <sz val="20"/>
        <rFont val="바탕"/>
        <family val="1"/>
      </rPr>
      <t>요금에</t>
    </r>
    <r>
      <rPr>
        <sz val="20"/>
        <rFont val="Arial"/>
        <family val="2"/>
      </rPr>
      <t xml:space="preserve"> </t>
    </r>
    <r>
      <rPr>
        <sz val="20"/>
        <rFont val="바탕"/>
        <family val="1"/>
      </rPr>
      <t>대해</t>
    </r>
    <r>
      <rPr>
        <sz val="20"/>
        <rFont val="Arial"/>
        <family val="2"/>
      </rPr>
      <t xml:space="preserve"> </t>
    </r>
    <r>
      <rPr>
        <sz val="20"/>
        <rFont val="바탕"/>
        <family val="1"/>
      </rPr>
      <t>아래에</t>
    </r>
    <r>
      <rPr>
        <sz val="20"/>
        <rFont val="Arial"/>
        <family val="2"/>
      </rPr>
      <t xml:space="preserve"> </t>
    </r>
    <r>
      <rPr>
        <sz val="20"/>
        <rFont val="바탕"/>
        <family val="1"/>
      </rPr>
      <t>명시되어</t>
    </r>
    <r>
      <rPr>
        <sz val="20"/>
        <rFont val="Arial"/>
        <family val="2"/>
      </rPr>
      <t xml:space="preserve"> </t>
    </r>
    <r>
      <rPr>
        <sz val="20"/>
        <rFont val="바탕"/>
        <family val="1"/>
      </rPr>
      <t>있는</t>
    </r>
    <r>
      <rPr>
        <sz val="20"/>
        <rFont val="Arial"/>
        <family val="2"/>
      </rPr>
      <t xml:space="preserve"> </t>
    </r>
    <r>
      <rPr>
        <sz val="20"/>
        <rFont val="바탕"/>
        <family val="1"/>
      </rPr>
      <t>할인을</t>
    </r>
    <r>
      <rPr>
        <sz val="20"/>
        <rFont val="Arial"/>
        <family val="2"/>
      </rPr>
      <t xml:space="preserve"> </t>
    </r>
    <r>
      <rPr>
        <sz val="20"/>
        <rFont val="바탕"/>
        <family val="1"/>
      </rPr>
      <t>적용</t>
    </r>
    <r>
      <rPr>
        <sz val="20"/>
        <rFont val="Arial"/>
        <family val="2"/>
      </rPr>
      <t xml:space="preserve"> </t>
    </r>
    <r>
      <rPr>
        <sz val="20"/>
        <rFont val="바탕"/>
        <family val="1"/>
      </rPr>
      <t>받을</t>
    </r>
    <r>
      <rPr>
        <sz val="20"/>
        <rFont val="Arial"/>
        <family val="2"/>
      </rPr>
      <t xml:space="preserve"> </t>
    </r>
    <r>
      <rPr>
        <sz val="20"/>
        <rFont val="바탕"/>
        <family val="1"/>
      </rPr>
      <t>것입니다</t>
    </r>
    <r>
      <rPr>
        <sz val="20"/>
        <rFont val="Arial"/>
        <family val="2"/>
      </rPr>
      <t xml:space="preserve">. </t>
    </r>
  </si>
  <si>
    <r>
      <t xml:space="preserve">Ancillary </t>
    </r>
    <r>
      <rPr>
        <sz val="20"/>
        <rFont val="바탕"/>
        <family val="1"/>
      </rPr>
      <t>서비스</t>
    </r>
    <r>
      <rPr>
        <sz val="20"/>
        <rFont val="Arial"/>
        <family val="2"/>
      </rPr>
      <t xml:space="preserve"> </t>
    </r>
    <r>
      <rPr>
        <sz val="20"/>
        <rFont val="바탕"/>
        <family val="1"/>
      </rPr>
      <t>요금</t>
    </r>
    <r>
      <rPr>
        <sz val="20"/>
        <rFont val="Arial"/>
        <family val="2"/>
      </rPr>
      <t xml:space="preserve">, </t>
    </r>
    <r>
      <rPr>
        <sz val="20"/>
        <rFont val="바탕"/>
        <family val="1"/>
      </rPr>
      <t>할증요금</t>
    </r>
    <r>
      <rPr>
        <sz val="20"/>
        <rFont val="Arial"/>
        <family val="2"/>
      </rPr>
      <t xml:space="preserve">, </t>
    </r>
    <r>
      <rPr>
        <sz val="20"/>
        <rFont val="바탕"/>
        <family val="1"/>
      </rPr>
      <t>추가</t>
    </r>
    <r>
      <rPr>
        <sz val="20"/>
        <rFont val="Arial"/>
        <family val="2"/>
      </rPr>
      <t xml:space="preserve"> </t>
    </r>
    <r>
      <rPr>
        <sz val="20"/>
        <rFont val="바탕"/>
        <family val="1"/>
      </rPr>
      <t>서비스</t>
    </r>
    <r>
      <rPr>
        <sz val="20"/>
        <rFont val="Arial"/>
        <family val="2"/>
      </rPr>
      <t xml:space="preserve"> </t>
    </r>
    <r>
      <rPr>
        <sz val="20"/>
        <rFont val="바탕"/>
        <family val="1"/>
      </rPr>
      <t>요금</t>
    </r>
    <r>
      <rPr>
        <sz val="20"/>
        <rFont val="Arial"/>
        <family val="2"/>
      </rPr>
      <t xml:space="preserve"> </t>
    </r>
    <r>
      <rPr>
        <sz val="20"/>
        <rFont val="바탕"/>
        <family val="1"/>
      </rPr>
      <t>혹은</t>
    </r>
    <r>
      <rPr>
        <sz val="20"/>
        <rFont val="Arial"/>
        <family val="2"/>
      </rPr>
      <t xml:space="preserve"> </t>
    </r>
    <r>
      <rPr>
        <sz val="20"/>
        <rFont val="바탕"/>
        <family val="1"/>
      </rPr>
      <t>이</t>
    </r>
    <r>
      <rPr>
        <sz val="20"/>
        <rFont val="Arial"/>
        <family val="2"/>
      </rPr>
      <t xml:space="preserve"> </t>
    </r>
    <r>
      <rPr>
        <sz val="20"/>
        <rFont val="바탕"/>
        <family val="1"/>
      </rPr>
      <t>밖의</t>
    </r>
    <r>
      <rPr>
        <sz val="20"/>
        <rFont val="Arial"/>
        <family val="2"/>
      </rPr>
      <t xml:space="preserve"> </t>
    </r>
    <r>
      <rPr>
        <sz val="20"/>
        <rFont val="바탕"/>
        <family val="1"/>
      </rPr>
      <t>부가적으로</t>
    </r>
    <r>
      <rPr>
        <sz val="20"/>
        <rFont val="Arial"/>
        <family val="2"/>
      </rPr>
      <t xml:space="preserve"> </t>
    </r>
    <r>
      <rPr>
        <sz val="20"/>
        <rFont val="바탕"/>
        <family val="1"/>
      </rPr>
      <t>부과되는</t>
    </r>
    <r>
      <rPr>
        <sz val="20"/>
        <rFont val="Arial"/>
        <family val="2"/>
      </rPr>
      <t xml:space="preserve"> </t>
    </r>
    <r>
      <rPr>
        <sz val="20"/>
        <rFont val="바탕"/>
        <family val="1"/>
      </rPr>
      <t>요금에는</t>
    </r>
    <r>
      <rPr>
        <sz val="20"/>
        <rFont val="Arial"/>
        <family val="2"/>
      </rPr>
      <t xml:space="preserve"> </t>
    </r>
    <r>
      <rPr>
        <sz val="20"/>
        <rFont val="바탕"/>
        <family val="1"/>
      </rPr>
      <t>할인이</t>
    </r>
    <r>
      <rPr>
        <sz val="20"/>
        <rFont val="Arial"/>
        <family val="2"/>
      </rPr>
      <t xml:space="preserve"> </t>
    </r>
    <r>
      <rPr>
        <sz val="20"/>
        <rFont val="바탕"/>
        <family val="1"/>
      </rPr>
      <t>적용되지</t>
    </r>
    <r>
      <rPr>
        <sz val="20"/>
        <rFont val="Arial"/>
        <family val="2"/>
      </rPr>
      <t xml:space="preserve"> </t>
    </r>
    <r>
      <rPr>
        <sz val="20"/>
        <rFont val="바탕"/>
        <family val="1"/>
      </rPr>
      <t>않습니다</t>
    </r>
    <r>
      <rPr>
        <sz val="20"/>
        <rFont val="Arial"/>
        <family val="2"/>
      </rPr>
      <t xml:space="preserve">. </t>
    </r>
    <r>
      <rPr>
        <sz val="20"/>
        <rFont val="바탕"/>
        <family val="1"/>
      </rPr>
      <t>귀사는</t>
    </r>
    <r>
      <rPr>
        <sz val="20"/>
        <rFont val="Arial"/>
        <family val="2"/>
      </rPr>
      <t xml:space="preserve"> FedEx </t>
    </r>
    <r>
      <rPr>
        <sz val="20"/>
        <rFont val="바탕"/>
        <family val="1"/>
      </rPr>
      <t>고객관리부서</t>
    </r>
    <r>
      <rPr>
        <sz val="20"/>
        <rFont val="Arial"/>
        <family val="2"/>
      </rPr>
      <t xml:space="preserve"> </t>
    </r>
    <r>
      <rPr>
        <sz val="20"/>
        <rFont val="바탕"/>
        <family val="1"/>
      </rPr>
      <t>혹은</t>
    </r>
    <r>
      <rPr>
        <sz val="20"/>
        <rFont val="Arial"/>
        <family val="2"/>
      </rPr>
      <t xml:space="preserve"> </t>
    </r>
    <r>
      <rPr>
        <sz val="20"/>
        <rFont val="바탕"/>
        <family val="1"/>
      </rPr>
      <t>영업</t>
    </r>
    <r>
      <rPr>
        <sz val="20"/>
        <rFont val="Arial"/>
        <family val="2"/>
      </rPr>
      <t xml:space="preserve"> </t>
    </r>
    <r>
      <rPr>
        <sz val="20"/>
        <rFont val="바탕"/>
        <family val="1"/>
      </rPr>
      <t>담당자로부터</t>
    </r>
    <r>
      <rPr>
        <sz val="20"/>
        <rFont val="Arial"/>
        <family val="2"/>
      </rPr>
      <t xml:space="preserve"> </t>
    </r>
  </si>
  <si>
    <r>
      <t>FedEx</t>
    </r>
    <r>
      <rPr>
        <sz val="20"/>
        <rFont val="바탕"/>
        <family val="1"/>
      </rPr>
      <t>가</t>
    </r>
    <r>
      <rPr>
        <sz val="20"/>
        <rFont val="Arial"/>
        <family val="2"/>
      </rPr>
      <t xml:space="preserve"> </t>
    </r>
    <r>
      <rPr>
        <sz val="20"/>
        <rFont val="바탕"/>
        <family val="1"/>
      </rPr>
      <t>특별요금</t>
    </r>
    <r>
      <rPr>
        <sz val="20"/>
        <rFont val="Arial"/>
        <family val="2"/>
      </rPr>
      <t xml:space="preserve"> </t>
    </r>
    <r>
      <rPr>
        <sz val="20"/>
        <rFont val="바탕"/>
        <family val="1"/>
      </rPr>
      <t>혹은</t>
    </r>
    <r>
      <rPr>
        <sz val="20"/>
        <rFont val="Arial"/>
        <family val="2"/>
      </rPr>
      <t xml:space="preserve"> </t>
    </r>
    <r>
      <rPr>
        <sz val="20"/>
        <rFont val="바탕"/>
        <family val="1"/>
      </rPr>
      <t>일반</t>
    </r>
    <r>
      <rPr>
        <sz val="20"/>
        <rFont val="Arial"/>
        <family val="2"/>
      </rPr>
      <t xml:space="preserve"> </t>
    </r>
    <r>
      <rPr>
        <sz val="20"/>
        <rFont val="바탕"/>
        <family val="1"/>
      </rPr>
      <t>요금을</t>
    </r>
    <r>
      <rPr>
        <sz val="20"/>
        <rFont val="Arial"/>
        <family val="2"/>
      </rPr>
      <t xml:space="preserve"> </t>
    </r>
    <r>
      <rPr>
        <sz val="20"/>
        <rFont val="바탕"/>
        <family val="1"/>
      </rPr>
      <t>변경할</t>
    </r>
    <r>
      <rPr>
        <sz val="20"/>
        <rFont val="Arial"/>
        <family val="2"/>
      </rPr>
      <t xml:space="preserve"> </t>
    </r>
    <r>
      <rPr>
        <sz val="20"/>
        <rFont val="바탕"/>
        <family val="1"/>
      </rPr>
      <t>경우</t>
    </r>
    <r>
      <rPr>
        <sz val="20"/>
        <rFont val="Arial"/>
        <family val="2"/>
      </rPr>
      <t xml:space="preserve">, </t>
    </r>
    <r>
      <rPr>
        <sz val="20"/>
        <rFont val="바탕"/>
        <family val="1"/>
      </rPr>
      <t>귀사의</t>
    </r>
    <r>
      <rPr>
        <sz val="20"/>
        <rFont val="Arial"/>
        <family val="2"/>
      </rPr>
      <t xml:space="preserve"> </t>
    </r>
    <r>
      <rPr>
        <sz val="20"/>
        <rFont val="바탕"/>
        <family val="1"/>
      </rPr>
      <t>정가</t>
    </r>
    <r>
      <rPr>
        <sz val="20"/>
        <rFont val="Arial"/>
        <family val="2"/>
      </rPr>
      <t xml:space="preserve"> </t>
    </r>
    <r>
      <rPr>
        <sz val="20"/>
        <rFont val="바탕"/>
        <family val="1"/>
      </rPr>
      <t>요금은</t>
    </r>
    <r>
      <rPr>
        <sz val="20"/>
        <rFont val="Arial"/>
        <family val="2"/>
      </rPr>
      <t xml:space="preserve"> </t>
    </r>
    <r>
      <rPr>
        <sz val="20"/>
        <rFont val="바탕"/>
        <family val="1"/>
      </rPr>
      <t>이번</t>
    </r>
    <r>
      <rPr>
        <sz val="20"/>
        <rFont val="Arial"/>
        <family val="2"/>
      </rPr>
      <t xml:space="preserve"> </t>
    </r>
    <r>
      <rPr>
        <sz val="20"/>
        <rFont val="바탕"/>
        <family val="1"/>
      </rPr>
      <t>요금</t>
    </r>
    <r>
      <rPr>
        <sz val="20"/>
        <rFont val="Arial"/>
        <family val="2"/>
      </rPr>
      <t xml:space="preserve"> </t>
    </r>
    <r>
      <rPr>
        <sz val="20"/>
        <rFont val="바탕"/>
        <family val="1"/>
      </rPr>
      <t>변경에</t>
    </r>
    <r>
      <rPr>
        <sz val="20"/>
        <rFont val="Arial"/>
        <family val="2"/>
      </rPr>
      <t xml:space="preserve"> </t>
    </r>
    <r>
      <rPr>
        <sz val="20"/>
        <rFont val="바탕"/>
        <family val="1"/>
      </rPr>
      <t>맞춰</t>
    </r>
    <r>
      <rPr>
        <sz val="20"/>
        <rFont val="Arial"/>
        <family val="2"/>
      </rPr>
      <t xml:space="preserve"> </t>
    </r>
    <r>
      <rPr>
        <sz val="20"/>
        <rFont val="바탕"/>
        <family val="1"/>
      </rPr>
      <t>조정될</t>
    </r>
    <r>
      <rPr>
        <sz val="20"/>
        <rFont val="Arial"/>
        <family val="2"/>
      </rPr>
      <t xml:space="preserve"> </t>
    </r>
    <r>
      <rPr>
        <sz val="20"/>
        <rFont val="바탕"/>
        <family val="1"/>
      </rPr>
      <t>것입니다</t>
    </r>
    <r>
      <rPr>
        <sz val="20"/>
        <rFont val="Arial"/>
        <family val="2"/>
      </rPr>
      <t xml:space="preserve">. </t>
    </r>
  </si>
  <si>
    <t>(TW and HK):</t>
  </si>
  <si>
    <t>(KR):</t>
  </si>
  <si>
    <t>(JP):</t>
  </si>
  <si>
    <t>(Default):</t>
  </si>
  <si>
    <t xml:space="preserve">折扣优惠 </t>
  </si>
  <si>
    <t xml:space="preserve">贵公司及其在协议书上列出的参与成员将会得到以下折扣优惠。该折扣优惠将根据发货当天仍有效的价目表来计算价格。该折扣不适用于附设服务费、附加费、特别处理费或其他费用。贵公司可向联邦快递客户服务部及联邦快递营业员 </t>
  </si>
  <si>
    <t>如联邦快递在履行合同期间颁布新的价目表，贵公司的价格也将被调整以反映价目表变化 。</t>
  </si>
  <si>
    <t>(CN):</t>
  </si>
  <si>
    <t>Import Type:</t>
  </si>
  <si>
    <t>ImportOne</t>
  </si>
  <si>
    <r>
      <t>H</t>
    </r>
    <r>
      <rPr>
        <sz val="10"/>
        <rFont val="Arial"/>
        <family val="2"/>
      </rPr>
      <t>K</t>
    </r>
  </si>
  <si>
    <r>
      <t>H</t>
    </r>
    <r>
      <rPr>
        <sz val="10"/>
        <rFont val="Arial"/>
        <family val="2"/>
      </rPr>
      <t>K0638</t>
    </r>
  </si>
  <si>
    <r>
      <t>H</t>
    </r>
    <r>
      <rPr>
        <sz val="10"/>
        <rFont val="Arial"/>
        <family val="2"/>
      </rPr>
      <t>KD</t>
    </r>
  </si>
  <si>
    <t>KH/LA</t>
  </si>
  <si>
    <t>SPAC/EU</t>
  </si>
  <si>
    <t>CSAMER/EBLK</t>
  </si>
  <si>
    <t>Export BCP+</t>
  </si>
  <si>
    <t>BCP+</t>
  </si>
  <si>
    <t>Import BCP+</t>
  </si>
  <si>
    <r>
      <t>CN</t>
    </r>
    <r>
      <rPr>
        <sz val="10"/>
        <rFont val="Arial"/>
        <family val="2"/>
      </rPr>
      <t>O</t>
    </r>
    <r>
      <rPr>
        <sz val="10"/>
        <rFont val="Arial"/>
        <family val="2"/>
      </rPr>
      <t>0638</t>
    </r>
  </si>
  <si>
    <r>
      <t>CN</t>
    </r>
    <r>
      <rPr>
        <sz val="10"/>
        <rFont val="Arial"/>
        <family val="2"/>
      </rPr>
      <t>S</t>
    </r>
    <r>
      <rPr>
        <sz val="10"/>
        <rFont val="Arial"/>
        <family val="2"/>
      </rPr>
      <t>6382</t>
    </r>
  </si>
  <si>
    <t>BCP plus + BCP</t>
  </si>
  <si>
    <t>BCP plus + TP</t>
  </si>
  <si>
    <t>BCP plus + TP Extension</t>
  </si>
  <si>
    <t>Mass Load Accounts:</t>
  </si>
  <si>
    <t xml:space="preserve"> (e.g.)295274786</t>
  </si>
  <si>
    <r>
      <t>*</t>
    </r>
    <r>
      <rPr>
        <b/>
        <sz val="10"/>
        <rFont val="Arial"/>
        <family val="2"/>
      </rPr>
      <t>Pricing Start Date:</t>
    </r>
  </si>
  <si>
    <r>
      <t>*</t>
    </r>
    <r>
      <rPr>
        <b/>
        <sz val="10"/>
        <rFont val="Arial"/>
        <family val="2"/>
      </rPr>
      <t>Pricing End Date:</t>
    </r>
  </si>
  <si>
    <t>Account Status:</t>
  </si>
  <si>
    <t>Country Code:</t>
  </si>
  <si>
    <t>Currency Code:</t>
  </si>
  <si>
    <r>
      <t>*</t>
    </r>
    <r>
      <rPr>
        <b/>
        <sz val="10"/>
        <rFont val="Arial"/>
        <family val="2"/>
      </rPr>
      <t>Local Revenue Code:</t>
    </r>
  </si>
  <si>
    <t>Cash Only:</t>
  </si>
  <si>
    <t>Group Revenue Code:</t>
  </si>
  <si>
    <t>Discount Status(S/D/M):</t>
  </si>
  <si>
    <t>Freeze Date(EXPT):</t>
  </si>
  <si>
    <t>Freeze Date(IMPT):</t>
  </si>
  <si>
    <t>ED/BD:</t>
  </si>
  <si>
    <t>TP approval:</t>
  </si>
  <si>
    <t>Codes</t>
  </si>
  <si>
    <t>Services</t>
  </si>
  <si>
    <t>Rate Scale</t>
  </si>
  <si>
    <t>Discount(%)</t>
  </si>
  <si>
    <t>Dollar Discount(%)</t>
  </si>
  <si>
    <t>Dollar Minimum</t>
  </si>
  <si>
    <t>&gt;DIM</t>
  </si>
  <si>
    <t>EXPT OL</t>
  </si>
  <si>
    <t>EXPT PK</t>
  </si>
  <si>
    <t>EXPT P1</t>
  </si>
  <si>
    <t>EXPT HW</t>
  </si>
  <si>
    <t>EXPT PF</t>
  </si>
  <si>
    <t>EXPT PAF</t>
  </si>
  <si>
    <t>EXPT ES</t>
  </si>
  <si>
    <t>EXPTESHW</t>
  </si>
  <si>
    <t>EXPT EF</t>
  </si>
  <si>
    <t>EXPT EAF</t>
  </si>
  <si>
    <t>IMPT OL</t>
  </si>
  <si>
    <t>IMPT PK</t>
  </si>
  <si>
    <t>IMPT P1</t>
  </si>
  <si>
    <t>IMPT HW</t>
  </si>
  <si>
    <t>IMPT PF</t>
  </si>
  <si>
    <t>IMPT PAF</t>
  </si>
  <si>
    <t>IMPT ES</t>
  </si>
  <si>
    <t>IMPTESHW</t>
  </si>
  <si>
    <t>IMPT EF</t>
  </si>
  <si>
    <t>IMPT EAF</t>
  </si>
  <si>
    <t>IP:</t>
  </si>
  <si>
    <t xml:space="preserve">Intl IP </t>
  </si>
  <si>
    <t>187,239</t>
  </si>
  <si>
    <t>IE:</t>
  </si>
  <si>
    <t>119,120</t>
  </si>
  <si>
    <t>200,252</t>
  </si>
  <si>
    <t>135,136</t>
  </si>
  <si>
    <t>International Dim Factor:</t>
  </si>
  <si>
    <r>
      <t>Third Party Flag:</t>
    </r>
    <r>
      <rPr>
        <b/>
        <sz val="10"/>
        <color indexed="10"/>
        <rFont val="Arial"/>
        <family val="2"/>
      </rPr>
      <t>("Y" or "N")</t>
    </r>
  </si>
  <si>
    <t>Fixed Fuel Pct(%)</t>
  </si>
  <si>
    <t>Max Intl Disc:</t>
  </si>
  <si>
    <r>
      <t>IMPT Pricing Flag:</t>
    </r>
    <r>
      <rPr>
        <b/>
        <sz val="10"/>
        <color indexed="10"/>
        <rFont val="Arial"/>
        <family val="2"/>
      </rPr>
      <t>("Y" or "N")</t>
    </r>
  </si>
  <si>
    <r>
      <t>IPFS Drop Off:</t>
    </r>
    <r>
      <rPr>
        <b/>
        <sz val="10"/>
        <color indexed="10"/>
        <rFont val="Arial"/>
        <family val="2"/>
      </rPr>
      <t>("Y" or "N")</t>
    </r>
  </si>
  <si>
    <t>Billing Flags</t>
  </si>
  <si>
    <r>
      <t>Max Intl Disc:</t>
    </r>
    <r>
      <rPr>
        <sz val="10"/>
        <color indexed="10"/>
        <rFont val="Arial"/>
        <family val="2"/>
      </rPr>
      <t>("Y" or "N")</t>
    </r>
  </si>
  <si>
    <r>
      <t>IPFS Drop Off:</t>
    </r>
    <r>
      <rPr>
        <sz val="10"/>
        <color indexed="10"/>
        <rFont val="Arial"/>
        <family val="2"/>
      </rPr>
      <t>("Y" or "N")</t>
    </r>
  </si>
  <si>
    <t>Surcharges</t>
  </si>
  <si>
    <t xml:space="preserve">MONEY BACK GUARANTEE   </t>
  </si>
  <si>
    <t>FUEL SURCHARGE</t>
  </si>
  <si>
    <t xml:space="preserve">SATURDAY PICK-UP              </t>
  </si>
  <si>
    <t xml:space="preserve">INTL OUTSIDE PICK-UP AREA     </t>
  </si>
  <si>
    <t>INTRA-COUNTRY OPA</t>
  </si>
  <si>
    <t>INTRA-COUNTRY ODA</t>
  </si>
  <si>
    <t xml:space="preserve">DECLARED VALUE                </t>
  </si>
  <si>
    <t xml:space="preserve">BROKER SELECTION OPTION       </t>
  </si>
  <si>
    <t xml:space="preserve">THIRD PARTY CONSIGNEE         </t>
  </si>
  <si>
    <t>HKD</t>
  </si>
  <si>
    <t>295274786</t>
  </si>
  <si>
    <t xml:space="preserve">ACTIVE    </t>
  </si>
  <si>
    <t xml:space="preserve">        </t>
  </si>
  <si>
    <t>NONE</t>
  </si>
  <si>
    <t>Yes</t>
  </si>
  <si>
    <t xml:space="preserve">     </t>
  </si>
  <si>
    <t xml:space="preserve"> </t>
  </si>
  <si>
    <r>
      <t>Keep Current Zones:</t>
    </r>
    <r>
      <rPr>
        <b/>
        <sz val="10"/>
        <color indexed="10"/>
        <rFont val="Arial"/>
        <family val="2"/>
      </rPr>
      <t>("Y" or "N")</t>
    </r>
  </si>
  <si>
    <t xml:space="preserve">SATURDAY DELIVERY             </t>
  </si>
  <si>
    <t xml:space="preserve">FINANCIAL DOCUMENT OPTION     </t>
  </si>
  <si>
    <t xml:space="preserve">ALASKA PACKAGE                </t>
  </si>
  <si>
    <t xml:space="preserve">HAWAII PACKAGE                </t>
  </si>
  <si>
    <t xml:space="preserve">CUT FLOWERS                   </t>
  </si>
  <si>
    <t>DOM INACCESSIBLE DANGEROUS GDS</t>
  </si>
  <si>
    <t>INTL INACCESSIBL DANGEROUS GDS</t>
  </si>
  <si>
    <t xml:space="preserve">OVERWEIGHT                    </t>
  </si>
  <si>
    <t xml:space="preserve">CONSTANT SURVEILLANCE         </t>
  </si>
  <si>
    <t xml:space="preserve">COLLECT ON DELIVERY           </t>
  </si>
  <si>
    <t xml:space="preserve">MAIL SERVICE                  </t>
  </si>
  <si>
    <t xml:space="preserve">INTL OUTSIDE DELIVERY AREA    </t>
  </si>
  <si>
    <t xml:space="preserve">DOM ACCESSIBLE DANGEROUS GDS  </t>
  </si>
  <si>
    <t xml:space="preserve">ALASKA OL/PAK                 </t>
  </si>
  <si>
    <t xml:space="preserve">HAWAII OL/PAK                 </t>
  </si>
  <si>
    <t xml:space="preserve">DUTY AND TAX                  </t>
  </si>
  <si>
    <t xml:space="preserve">NON-ACCOUNT BILLING           </t>
  </si>
  <si>
    <t xml:space="preserve">ACCOUNT CORRECTION            </t>
  </si>
  <si>
    <t xml:space="preserve">PAYOR REBILL                  </t>
  </si>
  <si>
    <t xml:space="preserve">ADDRESS CORRECTION            </t>
  </si>
  <si>
    <t xml:space="preserve">WEIGHT CHANGE                 </t>
  </si>
  <si>
    <t xml:space="preserve">HANDLING CHANGE               </t>
  </si>
  <si>
    <t xml:space="preserve">SERVICE CHANGE                </t>
  </si>
  <si>
    <t xml:space="preserve">DELIVERY CHANGE               </t>
  </si>
  <si>
    <t xml:space="preserve">DOM RESIDENTIAL DELIVERY          </t>
  </si>
  <si>
    <t xml:space="preserve">FRT INSIDE PICK-UP            </t>
  </si>
  <si>
    <t xml:space="preserve">FRT INSIDE DELIVERY           </t>
  </si>
  <si>
    <t xml:space="preserve">FREIGHT H3 PICK-UP </t>
  </si>
  <si>
    <t>FREIGHT H3 DELIVERY</t>
  </si>
  <si>
    <t xml:space="preserve">INTL ACCESSIBLE DANGEROUS GDS </t>
  </si>
  <si>
    <t xml:space="preserve">DOM FRT RESIDENTIAL PICK-UP       </t>
  </si>
  <si>
    <t xml:space="preserve">FRT DELIVERY REATTEMPT        </t>
  </si>
  <si>
    <t xml:space="preserve">FRT EXTRA LABOR               </t>
  </si>
  <si>
    <t xml:space="preserve">DOM FRT RESIDENTIAL DELIVERY      </t>
  </si>
  <si>
    <t xml:space="preserve">EUROPEAN VAT                 </t>
  </si>
  <si>
    <t xml:space="preserve">DOM ON-CALL                   </t>
  </si>
  <si>
    <t xml:space="preserve">INTL ON-CALL                  </t>
  </si>
  <si>
    <t xml:space="preserve">SUNDAY DELIVERY               </t>
  </si>
  <si>
    <t xml:space="preserve">FREIGHT ADDRESS CORRECTION    </t>
  </si>
  <si>
    <t xml:space="preserve">CORPORATE PURCHASING CARD     </t>
  </si>
  <si>
    <t xml:space="preserve">FRT LIFT GATE DELIVERY        </t>
  </si>
  <si>
    <t xml:space="preserve">DOM PRIORITY ALERT          </t>
  </si>
  <si>
    <t xml:space="preserve">DOM EXTRA HOURS           </t>
  </si>
  <si>
    <t xml:space="preserve">INTL EXTRA HOURS          </t>
  </si>
  <si>
    <t xml:space="preserve">DELIVERY AREA-COMMERCIAL      </t>
  </si>
  <si>
    <t>DOM PACKAGING AHS</t>
  </si>
  <si>
    <t>FOOD &amp; DRUG ADMINIATRATION FEE</t>
  </si>
  <si>
    <t>SPECIAL BROKERAGE HANDLING FEE</t>
  </si>
  <si>
    <t xml:space="preserve">NORMAL CPA PROCESSING </t>
  </si>
  <si>
    <t xml:space="preserve">NAFTA PROCESSING FEE  </t>
  </si>
  <si>
    <t xml:space="preserve">FISH AND WILDLIFE FEE         </t>
  </si>
  <si>
    <t>ADDITIONAL ENTRY LINE ITEM FEE</t>
  </si>
  <si>
    <t xml:space="preserve">DEPARTMENT OF DEFENSE FEE     </t>
  </si>
  <si>
    <t xml:space="preserve">LIVE ENTRIES FEE              </t>
  </si>
  <si>
    <t xml:space="preserve">ALCOHOL TOBACCO FIREARMS FEE  </t>
  </si>
  <si>
    <t xml:space="preserve">CA TD LINEHAUL PC/LB/DAILY    </t>
  </si>
  <si>
    <t xml:space="preserve">RUSSIA OUTBOUND               </t>
  </si>
  <si>
    <t xml:space="preserve">DOMESTIC SECURITY             </t>
  </si>
  <si>
    <t xml:space="preserve">INTERNATIONAL SECURITY        </t>
  </si>
  <si>
    <t xml:space="preserve">MARCA DA BOLLO </t>
  </si>
  <si>
    <t xml:space="preserve">DSP LICENSE                   </t>
  </si>
  <si>
    <t xml:space="preserve">DEA PERMIT                    </t>
  </si>
  <si>
    <t xml:space="preserve">EXPORT CLEARANCE              </t>
  </si>
  <si>
    <t xml:space="preserve">CARNET                        </t>
  </si>
  <si>
    <t xml:space="preserve">IN-BOND SHIPMENT              </t>
  </si>
  <si>
    <t xml:space="preserve">MX TD LINEHAUL PC/KG/DAILY    </t>
  </si>
  <si>
    <t xml:space="preserve">APPOINTMENT DELIVERY          </t>
  </si>
  <si>
    <t xml:space="preserve">PIECE COUNT VERIFICATION      </t>
  </si>
  <si>
    <t xml:space="preserve">ACCOUNT SECURITY FEE          </t>
  </si>
  <si>
    <t xml:space="preserve">BUSINESS NUMBER REGISTR FEE   </t>
  </si>
  <si>
    <t xml:space="preserve">LOW VALUE DOC HANDLING FEE    </t>
  </si>
  <si>
    <t xml:space="preserve">IMPORT PERMITS FEE            </t>
  </si>
  <si>
    <t xml:space="preserve">DUTYTAX CLAIM/AMEND/LITG FEE  </t>
  </si>
  <si>
    <t xml:space="preserve">LOW VALUE ENTRY CORRECTN FEE  </t>
  </si>
  <si>
    <t xml:space="preserve">STORAGE FEE                   </t>
  </si>
  <si>
    <t xml:space="preserve">AFTER HOURS CLEARANCE FEE     </t>
  </si>
  <si>
    <t xml:space="preserve">OTHER GOVERNMENT AGENCY FEE   </t>
  </si>
  <si>
    <t xml:space="preserve">FAX FEE                       </t>
  </si>
  <si>
    <t xml:space="preserve">TEMPORARY IMPORT FEE          </t>
  </si>
  <si>
    <t xml:space="preserve">TRANSFER IN-BOND FEE          </t>
  </si>
  <si>
    <t xml:space="preserve">RETURNED GOODS FEE            </t>
  </si>
  <si>
    <t xml:space="preserve">PROCESSING FEE                </t>
  </si>
  <si>
    <t xml:space="preserve">AIRPORT TRANSFER FEE          </t>
  </si>
  <si>
    <t xml:space="preserve">PERSONAL EFFECTS FEE          </t>
  </si>
  <si>
    <t xml:space="preserve">FRT CLEAR/NON FDX TRANSP FEE  </t>
  </si>
  <si>
    <t xml:space="preserve">ROD FEE                       </t>
  </si>
  <si>
    <t xml:space="preserve">PRE-PAY/POSTAL TRANSFER FEE   </t>
  </si>
  <si>
    <t xml:space="preserve">CLEARANCE END-USE FEE         </t>
  </si>
  <si>
    <t xml:space="preserve">ENTRY CORRECTION FEE          </t>
  </si>
  <si>
    <t xml:space="preserve">URGENT AWB CLEARANCE FEE      </t>
  </si>
  <si>
    <t xml:space="preserve">ENTRY COPY FEE                </t>
  </si>
  <si>
    <t xml:space="preserve">CUSTODY FEE                   </t>
  </si>
  <si>
    <t xml:space="preserve">HANDLING FEE                  </t>
  </si>
  <si>
    <t xml:space="preserve">REFRIGERATION FEE             </t>
  </si>
  <si>
    <t xml:space="preserve">ENTRY FORM PREVALIDATION FEE  </t>
  </si>
  <si>
    <t xml:space="preserve">INDIVIDUAL ENTRY FORM FEE     </t>
  </si>
  <si>
    <t xml:space="preserve">DUTY DEFERRAL FEE             </t>
  </si>
  <si>
    <t xml:space="preserve">BSO AWB REVALIDATION FEE      </t>
  </si>
  <si>
    <t xml:space="preserve">QUARANTINE FEE                </t>
  </si>
  <si>
    <t xml:space="preserve">MINISTRY OF AGRICULTR &amp; FISH  </t>
  </si>
  <si>
    <t xml:space="preserve">ELECTRONIC ENTRY FEE          </t>
  </si>
  <si>
    <t xml:space="preserve">CUSTOMIZED SERVICE FEE        </t>
  </si>
  <si>
    <t xml:space="preserve">TRADEGATE CHARGE FEE          </t>
  </si>
  <si>
    <t xml:space="preserve">CUSTOMS ANCILLARY FEE         </t>
  </si>
  <si>
    <t xml:space="preserve">FDX EUROPE FIRST              </t>
  </si>
  <si>
    <t xml:space="preserve">DOM FRT SATURDAY DELIVERY     </t>
  </si>
  <si>
    <t xml:space="preserve">INTL FRT SATURDAY DELIVERY    </t>
  </si>
  <si>
    <t xml:space="preserve">GROUND MONEY BACK GUARANTEE   </t>
  </si>
  <si>
    <t xml:space="preserve">ALASKA DELIVERY AREA          </t>
  </si>
  <si>
    <t xml:space="preserve">DELIVERY AREA-RESIDENTIAL     </t>
  </si>
  <si>
    <t xml:space="preserve">SED MANUAL REQUEST            </t>
  </si>
  <si>
    <t xml:space="preserve">SED EDI REQUEST               </t>
  </si>
  <si>
    <t xml:space="preserve">SED REPORT REQUEST            </t>
  </si>
  <si>
    <t xml:space="preserve">TRANSMART                     </t>
  </si>
  <si>
    <t xml:space="preserve">SED INTERNET REQUEST          </t>
  </si>
  <si>
    <t>DOM PRINT RETURN LABEL</t>
  </si>
  <si>
    <t xml:space="preserve">ONLINE RETURN LABEL           </t>
  </si>
  <si>
    <t xml:space="preserve">RETURNS ON-CALL PICKUP        </t>
  </si>
  <si>
    <t xml:space="preserve">OVERSIZE                      </t>
  </si>
  <si>
    <t xml:space="preserve">EXPRESS TAG                   </t>
  </si>
  <si>
    <t xml:space="preserve">FDA PRIOR NOTICE FEE          </t>
  </si>
  <si>
    <t xml:space="preserve">CA TD LINEHAUL MINIMUM        </t>
  </si>
  <si>
    <t xml:space="preserve">DIRECT SIGNATURE REQUIRED     </t>
  </si>
  <si>
    <t xml:space="preserve">INDIRECT SIGNATURE REQUIRED   </t>
  </si>
  <si>
    <t xml:space="preserve">ADULT SIGNATURE REQUIRED      </t>
  </si>
  <si>
    <t xml:space="preserve">MX TD LINEHAUL MINIMUM        </t>
  </si>
  <si>
    <t xml:space="preserve">MX TD CUSTOMS FEE             </t>
  </si>
  <si>
    <t xml:space="preserve">FREIGHT H0 PICK-UP            </t>
  </si>
  <si>
    <t xml:space="preserve">FREIGHT H0 DELIVERY           </t>
  </si>
  <si>
    <t xml:space="preserve">FREIGHT H4 PICK-UP            </t>
  </si>
  <si>
    <t xml:space="preserve">FREIGHT H4 DELIVERY           </t>
  </si>
  <si>
    <t xml:space="preserve">FREIGHT H5 PICK-UP            </t>
  </si>
  <si>
    <t xml:space="preserve">FREIGHT H5 DELIVERY      </t>
  </si>
  <si>
    <t xml:space="preserve">FREIGHT H6 PICK-UP       </t>
  </si>
  <si>
    <t xml:space="preserve">FREIGHT H6 DELIVERY      </t>
  </si>
  <si>
    <t xml:space="preserve">FREIGHT H7 PICK-UP       </t>
  </si>
  <si>
    <t xml:space="preserve">FREIGHT H7 DELIVERY      </t>
  </si>
  <si>
    <t xml:space="preserve">U.S. FUEL CAP            </t>
  </si>
  <si>
    <t xml:space="preserve">CANADA FUEL CAP          </t>
  </si>
  <si>
    <t xml:space="preserve">APAC FUEL CAP            </t>
  </si>
  <si>
    <t xml:space="preserve">LAC FUEL CAP             </t>
  </si>
  <si>
    <t xml:space="preserve">EMEA FUEL CAP            </t>
  </si>
  <si>
    <t>HWT CAP-DELIVERY AREA-COMM</t>
  </si>
  <si>
    <t>HWT CAP-DELIVERY AREA-RESI</t>
  </si>
  <si>
    <t>HWT CAP-RESIDENTIAL DELIVERY</t>
  </si>
  <si>
    <t>CAP-SAT PICKUP</t>
  </si>
  <si>
    <t>HWT CAP-COD</t>
  </si>
  <si>
    <t>HWT CAP-INDIRECT SIGNATURE</t>
  </si>
  <si>
    <t>HWT CAP-DIRECT SIGNATURE,</t>
  </si>
  <si>
    <t>HWT CAP-ADULT SIGNATURE</t>
  </si>
  <si>
    <t>HWT CAP-ADDRESS CORRECTION</t>
  </si>
  <si>
    <t xml:space="preserve">INTERNATIONAL DRY ICE     </t>
  </si>
  <si>
    <t xml:space="preserve">DOMESTIC DRY ICE </t>
  </si>
  <si>
    <t>DOM DIMENSION AHS</t>
  </si>
  <si>
    <t>DOM WEIGHT AHS</t>
  </si>
  <si>
    <t>ALASKA PICK UP AREA</t>
  </si>
  <si>
    <t>HAWAII PAS</t>
  </si>
  <si>
    <t>HAWAII DAS</t>
  </si>
  <si>
    <t>INTRA-CNTRY OVERWEIGHT</t>
  </si>
  <si>
    <t xml:space="preserve">FREIGHT ON VALUE OWN RISK     </t>
  </si>
  <si>
    <t>FREIGHT ON VALUE CARRIERS RISK</t>
  </si>
  <si>
    <t xml:space="preserve">SPECIAL DELIVERY              </t>
  </si>
  <si>
    <t xml:space="preserve">HOLIDAY DELIVERY              </t>
  </si>
  <si>
    <t xml:space="preserve">WAYBILL                       </t>
  </si>
  <si>
    <t xml:space="preserve">OCTROI DOC FEE                </t>
  </si>
  <si>
    <t xml:space="preserve">FREIGHT TO COLLECT            </t>
  </si>
  <si>
    <t>DELIVERY ON INVOICE ACCEPTANCE</t>
  </si>
  <si>
    <t xml:space="preserve">HOLD AT LOCATION              </t>
  </si>
  <si>
    <t xml:space="preserve">DAS COMMERCIAL                </t>
  </si>
  <si>
    <t xml:space="preserve">HWT CAP DAS COMMERCIAL        </t>
  </si>
  <si>
    <t xml:space="preserve">DAS EXTENDED COMMERCIAL       </t>
  </si>
  <si>
    <t xml:space="preserve">HWT CAP DAS EXTENDED COMM    </t>
  </si>
  <si>
    <t xml:space="preserve">DAS HAWAII COMMERCIAL         </t>
  </si>
  <si>
    <t>HWT CAP DAS HAWAII COMM</t>
  </si>
  <si>
    <t>DAS INTRA-HAWAII COMMERCIAL</t>
  </si>
  <si>
    <t xml:space="preserve">HWT CAP DAS INTRA-HAWAII COMM </t>
  </si>
  <si>
    <t xml:space="preserve">DAS ALASKA COMMERCIAL         </t>
  </si>
  <si>
    <t>HWT CAP DAS ALASKA COMM</t>
  </si>
  <si>
    <t xml:space="preserve">DAS RESIDENTIAL              </t>
  </si>
  <si>
    <t>HWT CAP DAS RESIDENTIAL</t>
  </si>
  <si>
    <t xml:space="preserve">DAS EXTENDED RESIDENTIAL     </t>
  </si>
  <si>
    <t>HWT CAP DAS EXTENDED RESI</t>
  </si>
  <si>
    <t xml:space="preserve">DAS HAWAII RESIDENTIAL       </t>
  </si>
  <si>
    <t>HWT CAP DAS HAWAII RESI</t>
  </si>
  <si>
    <t xml:space="preserve">DAS INTRA-HAWAII RESIDENTIAL </t>
  </si>
  <si>
    <t>HWT CAP DAS INTRA-HAWAII RESI</t>
  </si>
  <si>
    <t xml:space="preserve">DAS ALASKA RESIDENTIAL       </t>
  </si>
  <si>
    <t>HWT CAP DAS ALASKA RESI</t>
  </si>
  <si>
    <t xml:space="preserve">INSPECTION FEE            </t>
  </si>
  <si>
    <t xml:space="preserve">AUTOMATIC IMPORT LICENSE  </t>
  </si>
  <si>
    <t xml:space="preserve">DIPLOMATIC EXEMPTION      </t>
  </si>
  <si>
    <t>IMPORT DIRECT TO WAREHOUSE</t>
  </si>
  <si>
    <t xml:space="preserve">REISSUE CUSTOMS PPWK      </t>
  </si>
  <si>
    <t xml:space="preserve">DRY ICE/GEL PAK           </t>
  </si>
  <si>
    <t xml:space="preserve">FREE ZONE FEE             </t>
  </si>
  <si>
    <t xml:space="preserve">BSO INSPECTION FEE        </t>
  </si>
  <si>
    <t xml:space="preserve">NOTARIZED COPY OF ENTRY   </t>
  </si>
  <si>
    <t xml:space="preserve">CADIVI FEE                </t>
  </si>
  <si>
    <t xml:space="preserve">DOM FREIGHT SATURDAY PICKUP                                         </t>
  </si>
  <si>
    <t xml:space="preserve">INTL FREIGHT SATURDAY PICKUP                                         </t>
  </si>
  <si>
    <t xml:space="preserve">DOM FRT PRIORITY ALERT                                         </t>
  </si>
  <si>
    <t xml:space="preserve">LAND FUEL SURCHARGE                                         </t>
  </si>
  <si>
    <t>INTL RESIDENTIAL DELIVERY</t>
  </si>
  <si>
    <t>INTL FRT RESIDENTIAL DELIVERY</t>
  </si>
  <si>
    <t>INTL PACKAGING AHS</t>
  </si>
  <si>
    <t>INTL DIMENSION AHS</t>
  </si>
  <si>
    <t>INTL WEIGHT AHS</t>
  </si>
  <si>
    <t>DOM FREIGHT AHS</t>
  </si>
  <si>
    <t>INTL FREIGHT AHS</t>
  </si>
  <si>
    <t>INTL PRINT RETURN LABEL</t>
  </si>
  <si>
    <t>RAIL MODE</t>
  </si>
  <si>
    <t>HIGHER FLOOR DELIVERY</t>
  </si>
  <si>
    <t>EXTRA SURFACE HANDLING</t>
  </si>
  <si>
    <t>DOM PRIORITY ALERT INTV</t>
  </si>
  <si>
    <t>DOM ON DEMAND INTV</t>
  </si>
  <si>
    <t>INTL PRIORITY ALERT</t>
  </si>
  <si>
    <t>INTL PRIORITY ALERT INTV</t>
  </si>
  <si>
    <t>INTL ON DEMAND INTV</t>
  </si>
  <si>
    <t>DOM FRT PRIORITY ALERT INTV</t>
  </si>
  <si>
    <t>DOM FRT ON DEMAND INTV</t>
  </si>
  <si>
    <t>INTL FRT PRIORITY ALERT</t>
  </si>
  <si>
    <t>INTL FRT PRIORITY ALERT INTV</t>
  </si>
  <si>
    <t>INTL FRT ON DEMAND INTV</t>
  </si>
  <si>
    <t>Category</t>
  </si>
  <si>
    <t>Code</t>
  </si>
  <si>
    <t>Pricing Programme</t>
  </si>
  <si>
    <t>1 - Band</t>
  </si>
  <si>
    <t>Band Matrix</t>
  </si>
  <si>
    <t>Conversion Pricing (22101)</t>
  </si>
  <si>
    <t>Simplified Pricing (22102)</t>
  </si>
  <si>
    <t>2 - TP</t>
  </si>
  <si>
    <t>TP (Non-evergreen)</t>
  </si>
  <si>
    <t>TP + BCP</t>
  </si>
  <si>
    <t>3rd pty TP (IMPT only)</t>
  </si>
  <si>
    <t>TP (Evergreen)</t>
  </si>
  <si>
    <t>3 - Regain 1</t>
  </si>
  <si>
    <t>Pure Regain 1</t>
  </si>
  <si>
    <t>Regain 1 + BCP</t>
  </si>
  <si>
    <t>Regain 1 + TP</t>
  </si>
  <si>
    <t>Regain 1 + Extension</t>
  </si>
  <si>
    <t>4 - Regain 2</t>
  </si>
  <si>
    <t>Pure Regain 2</t>
  </si>
  <si>
    <t>Regain 2 + Extension</t>
  </si>
  <si>
    <t>Regain 2 + Regain 1</t>
  </si>
  <si>
    <t>5 - GNR</t>
    <phoneticPr fontId="3" type="noConversion"/>
  </si>
  <si>
    <t>GNR</t>
  </si>
  <si>
    <t>6 - Evergreen Extension</t>
  </si>
  <si>
    <t>Evergreen Extension</t>
  </si>
  <si>
    <t>7 - IE BCP</t>
  </si>
  <si>
    <t>BCP (IE Only)</t>
  </si>
  <si>
    <t>8 - BCP</t>
  </si>
  <si>
    <t xml:space="preserve">EXPT: </t>
  </si>
  <si>
    <t>IMPT:</t>
  </si>
  <si>
    <t>New_cust?:</t>
  </si>
  <si>
    <t>No</t>
  </si>
  <si>
    <t>Default</t>
  </si>
  <si>
    <t>Ref ID:</t>
  </si>
  <si>
    <t>AU-201107-F0001</t>
  </si>
  <si>
    <r>
      <t>Intl Zone Pricing Flag:</t>
    </r>
    <r>
      <rPr>
        <sz val="10"/>
        <color indexed="10"/>
        <rFont val="Arial"/>
        <family val="2"/>
      </rPr>
      <t>(Space or "N")</t>
    </r>
  </si>
  <si>
    <t>166</t>
  </si>
  <si>
    <t>China Other</t>
  </si>
  <si>
    <t>Zone 1</t>
  </si>
  <si>
    <t>Zone 2</t>
  </si>
  <si>
    <t>Zone 3</t>
  </si>
  <si>
    <t>Zone 4</t>
  </si>
  <si>
    <t>Zone 5</t>
  </si>
  <si>
    <t>Zone 6</t>
  </si>
  <si>
    <t>Zone 7</t>
  </si>
  <si>
    <t>Zone 8</t>
  </si>
  <si>
    <t>Zone 9</t>
  </si>
  <si>
    <t>Zone 10</t>
  </si>
  <si>
    <t>Zone 11</t>
  </si>
  <si>
    <t>Hong Kong
Thailand Singapore Malaysia</t>
  </si>
  <si>
    <t>China South Indonesia Philipines Taiwan</t>
  </si>
  <si>
    <t>Korea South China Japan</t>
  </si>
  <si>
    <t>India
Brunei
Laos
Macau</t>
  </si>
  <si>
    <t>Australia New Zealand</t>
  </si>
  <si>
    <t>Germany United Kingdom Italy
France</t>
  </si>
  <si>
    <t>Denmark Spain Portugal Sweden</t>
  </si>
  <si>
    <t>Turkey,
Poland,
Russian Federation</t>
  </si>
  <si>
    <t>United States Mexico Canada</t>
  </si>
  <si>
    <t>Middle East
Africa</t>
  </si>
  <si>
    <t>Rest of the world</t>
  </si>
  <si>
    <t>Flat rate per kg</t>
  </si>
  <si>
    <t>31-44</t>
  </si>
  <si>
    <t>45-69</t>
  </si>
  <si>
    <t>70-99</t>
  </si>
  <si>
    <t>100-249</t>
  </si>
  <si>
    <t>250 - 499</t>
  </si>
  <si>
    <t>Economy</t>
  </si>
  <si>
    <t xml:space="preserve"> Economy Documents &amp; Non-Documents</t>
  </si>
  <si>
    <r>
      <t>ZONE 1:</t>
    </r>
    <r>
      <rPr>
        <sz val="10"/>
        <rFont val="Arial"/>
        <family val="2"/>
      </rPr>
      <t xml:space="preserve"> Thailand ,Singapore , Hong Kong , Malaysia.</t>
    </r>
  </si>
  <si>
    <r>
      <t>ZONE 2:</t>
    </r>
    <r>
      <rPr>
        <sz val="10"/>
        <rFont val="Arial"/>
        <family val="2"/>
      </rPr>
      <t xml:space="preserve"> Taiwan , Indonesia , Philippines , China 1 ( Guang Dong , Fujian , Hainan )</t>
    </r>
  </si>
  <si>
    <r>
      <t>ZONE 3</t>
    </r>
    <r>
      <rPr>
        <sz val="10"/>
        <rFont val="Arial"/>
        <family val="2"/>
      </rPr>
      <t>: Japan , Korea , China 2 ( Rest of China )</t>
    </r>
  </si>
  <si>
    <r>
      <t>ZONE 4</t>
    </r>
    <r>
      <rPr>
        <sz val="10"/>
        <rFont val="Arial"/>
        <family val="2"/>
      </rPr>
      <t>: India , Laos.</t>
    </r>
  </si>
  <si>
    <r>
      <t xml:space="preserve">ZONE 5: </t>
    </r>
    <r>
      <rPr>
        <sz val="10"/>
        <rFont val="Arial"/>
        <family val="2"/>
      </rPr>
      <t>Australia , New Zealand.</t>
    </r>
  </si>
  <si>
    <r>
      <t>ZONE 6:</t>
    </r>
    <r>
      <rPr>
        <sz val="10"/>
        <rFont val="Arial"/>
        <family val="2"/>
      </rPr>
      <t xml:space="preserve"> Germany , United Kingdom , France , Italy , Netherland, Belgium</t>
    </r>
  </si>
  <si>
    <r>
      <t>ZONE 7:</t>
    </r>
    <r>
      <rPr>
        <sz val="10"/>
        <rFont val="Arial"/>
        <family val="2"/>
      </rPr>
      <t> Denmark, Spain, Portugal, Sweden, Switzerland, Ireland, Finland, Canary Islands, Ceuta, Melilla, ,Austria ,Luxemburg.</t>
    </r>
  </si>
  <si>
    <r>
      <t>ZONE 8:</t>
    </r>
    <r>
      <rPr>
        <sz val="10"/>
        <rFont val="Arial"/>
        <family val="2"/>
      </rPr>
      <t> Andorra , Bulgaria , Czech Republic , Denmark , Finland , Greece , Hungary , Iceland , Ireland,Spain, Leichtenstein , Lithunia , Norway , Poland , Portugal , Romania , Russia Federation , Slovakia , Turkey, Sweden.</t>
    </r>
  </si>
  <si>
    <r>
      <t>ZONE 9:</t>
    </r>
    <r>
      <rPr>
        <sz val="10"/>
        <rFont val="Arial"/>
        <family val="2"/>
      </rPr>
      <t> USA , Canada , Mexico.</t>
    </r>
  </si>
  <si>
    <r>
      <t>Zone 10:</t>
    </r>
    <r>
      <rPr>
        <sz val="10"/>
        <rFont val="Arial"/>
        <family val="2"/>
      </rPr>
      <t xml:space="preserve"> Middle East, Some of Africa ( Bahrain , Bangladesh , Egypt , , Iraq , Iran , Israel , Jordan , Kuwait , Lebanon, Nepal , Oman , Pakistan , Qatar, Saudi Arabia , Srilanka , United Arab Emirates. )</t>
    </r>
  </si>
  <si>
    <r>
      <t>ZONE 11</t>
    </r>
    <r>
      <rPr>
        <sz val="10"/>
        <rFont val="Arial"/>
        <family val="2"/>
      </rPr>
      <t>: Albania , Algeria , Angola , Argentina , Belarus , Bolivia ,Bosnia Herzegovina , Botwana , Brazil , Burundi ,Chad , Chile , Colombia , Congo , Costa Rica , Conte D Ivoire , Croatia , Cygrus , Donimican Republic Ecuador , El salvador , Estonia , Ethiopia , Fiji , Ghana , Gibraltar , Guatemana , Guinea , Honduras ,Kenya , Latvia , Lesotho , Macedonia , Madagascar , Malta , Marshall Islands , Mauritius ,Moldova , Montenegro , Morocco , Mozambique ,Monaco ,Namibia , Nicaragua , Nigeria ,Panama , Paraguay ,Peru , Reunion , Rwanda , San Mario , Seychelles , South Africa , Sudan , Serbia , Swaziland ,Tanzania , Togo , Uganda , Ukraine , Uruguay , Vaticano , Venezuela , , Yemen , Zambia , Zimbabwe.</t>
    </r>
  </si>
  <si>
    <t>Bảng Zone Dịch vụ hàng nhập của Tín Phước express</t>
  </si>
  <si>
    <t>http://vanchuyenquoctevn.com/</t>
  </si>
  <si>
    <t xml:space="preserve">Tư vấn hàng nhập              08 6255 4252   0935 188 236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</si>
</sst>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quot;$&quot;#,##0.00_);\(&quot;$&quot;#,##0.00\)"/>
    <numFmt numFmtId="166" formatCode="0.0"/>
    <numFmt numFmtId="167" formatCode="0.00_)"/>
    <numFmt numFmtId="168" formatCode="0.000_)"/>
    <numFmt numFmtId="169" formatCode="[$-409]mmmm\ d\,\ yyyy;@"/>
    <numFmt numFmtId="170" formatCode="#,##0.0"/>
    <numFmt numFmtId="171" formatCode="0.00;[Red]0.00"/>
  </numFmts>
  <fonts count="107">
    <font>
      <sz val="10"/>
      <name val="Arial"/>
      <family val="2"/>
    </font>
    <font>
      <sz val="12"/>
      <color theme="1"/>
      <name val="Times New Roman"/>
      <family val="2"/>
    </font>
    <font>
      <sz val="10"/>
      <name val="Arial"/>
      <family val="2"/>
    </font>
    <font>
      <sz val="8"/>
      <name val="Arial"/>
      <family val="2"/>
    </font>
    <font>
      <b/>
      <sz val="10"/>
      <name val="Arial"/>
      <family val="2"/>
    </font>
    <font>
      <b/>
      <u/>
      <sz val="10"/>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1"/>
      <name val="Tms Rmn"/>
      <family val="1"/>
    </font>
    <font>
      <i/>
      <sz val="11"/>
      <color indexed="23"/>
      <name val="新細明體"/>
      <family val="1"/>
      <charset val="136"/>
    </font>
    <font>
      <sz val="11"/>
      <color indexed="17"/>
      <name val="新細明體"/>
      <family val="1"/>
      <charset val="136"/>
    </font>
    <font>
      <b/>
      <sz val="15"/>
      <color indexed="49"/>
      <name val="新細明體"/>
      <family val="1"/>
      <charset val="136"/>
    </font>
    <font>
      <b/>
      <sz val="13"/>
      <color indexed="49"/>
      <name val="新細明體"/>
      <family val="1"/>
      <charset val="136"/>
    </font>
    <font>
      <b/>
      <sz val="11"/>
      <color indexed="49"/>
      <name val="新細明體"/>
      <family val="1"/>
      <charset val="136"/>
    </font>
    <font>
      <sz val="11"/>
      <color indexed="54"/>
      <name val="新細明體"/>
      <family val="1"/>
      <charset val="136"/>
    </font>
    <font>
      <sz val="11"/>
      <color indexed="52"/>
      <name val="新細明體"/>
      <family val="1"/>
      <charset val="136"/>
    </font>
    <font>
      <sz val="11"/>
      <color indexed="60"/>
      <name val="新細明體"/>
      <family val="1"/>
      <charset val="136"/>
    </font>
    <font>
      <b/>
      <i/>
      <sz val="16"/>
      <name val="Helv"/>
      <family val="2"/>
    </font>
    <font>
      <sz val="10"/>
      <name val="Arial"/>
      <family val="2"/>
    </font>
    <font>
      <b/>
      <sz val="11"/>
      <color indexed="63"/>
      <name val="新細明體"/>
      <family val="1"/>
      <charset val="136"/>
    </font>
    <font>
      <b/>
      <sz val="18"/>
      <color indexed="49"/>
      <name val="新細明體"/>
      <family val="1"/>
      <charset val="136"/>
    </font>
    <font>
      <b/>
      <sz val="11"/>
      <color indexed="8"/>
      <name val="新細明體"/>
      <family val="1"/>
      <charset val="136"/>
    </font>
    <font>
      <sz val="11"/>
      <color indexed="10"/>
      <name val="新細明體"/>
      <family val="1"/>
      <charset val="136"/>
    </font>
    <font>
      <b/>
      <sz val="14"/>
      <name val="Arial"/>
      <family val="2"/>
    </font>
    <font>
      <sz val="11"/>
      <name val="Arial"/>
      <family val="2"/>
    </font>
    <font>
      <b/>
      <sz val="10"/>
      <color indexed="8"/>
      <name val="Arial"/>
      <family val="2"/>
    </font>
    <font>
      <b/>
      <sz val="10"/>
      <color indexed="10"/>
      <name val="Arial"/>
      <family val="2"/>
    </font>
    <font>
      <b/>
      <sz val="10"/>
      <color indexed="57"/>
      <name val="Arial"/>
      <family val="2"/>
    </font>
    <font>
      <b/>
      <sz val="10"/>
      <color indexed="9"/>
      <name val="Arial"/>
      <family val="2"/>
    </font>
    <font>
      <sz val="18"/>
      <name val="Arial"/>
      <family val="2"/>
    </font>
    <font>
      <sz val="10"/>
      <name val="Arial"/>
      <family val="2"/>
    </font>
    <font>
      <sz val="10"/>
      <name val="Arial"/>
      <family val="2"/>
    </font>
    <font>
      <sz val="10"/>
      <name val="Arial"/>
      <family val="2"/>
    </font>
    <font>
      <sz val="8"/>
      <name val="Arial"/>
      <family val="2"/>
    </font>
    <font>
      <sz val="10"/>
      <color indexed="8"/>
      <name val="Gulim"/>
      <family val="2"/>
    </font>
    <font>
      <sz val="10"/>
      <name val="Gulim"/>
      <family val="2"/>
    </font>
    <font>
      <b/>
      <sz val="10"/>
      <name val="Univers"/>
      <family val="2"/>
    </font>
    <font>
      <sz val="10.5"/>
      <name val="PMingLiU"/>
      <family val="1"/>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10"/>
      <name val="Arial"/>
      <family val="2"/>
    </font>
    <font>
      <b/>
      <sz val="11"/>
      <name val="Arial"/>
      <family val="2"/>
    </font>
    <font>
      <sz val="20"/>
      <color indexed="8"/>
      <name val="Arial"/>
      <family val="2"/>
    </font>
    <font>
      <sz val="12"/>
      <name val="新細明體"/>
      <family val="1"/>
      <charset val="136"/>
    </font>
    <font>
      <sz val="9"/>
      <name val="新細明體"/>
      <family val="1"/>
      <charset val="136"/>
    </font>
    <font>
      <b/>
      <sz val="20"/>
      <name val="Arial"/>
      <family val="2"/>
    </font>
    <font>
      <b/>
      <u/>
      <sz val="20"/>
      <name val="Arial"/>
      <family val="2"/>
    </font>
    <font>
      <u/>
      <sz val="20"/>
      <name val="Arial"/>
      <family val="2"/>
    </font>
    <font>
      <sz val="20"/>
      <name val="Arial"/>
      <family val="2"/>
    </font>
    <font>
      <sz val="20"/>
      <name val="新細明體"/>
      <family val="1"/>
      <charset val="136"/>
    </font>
    <font>
      <sz val="20"/>
      <color indexed="9"/>
      <name val="Arial"/>
      <family val="2"/>
    </font>
    <font>
      <sz val="20"/>
      <color indexed="36"/>
      <name val="Arial"/>
      <family val="2"/>
    </font>
    <font>
      <sz val="20"/>
      <color indexed="53"/>
      <name val="Arial"/>
      <family val="2"/>
    </font>
    <font>
      <b/>
      <u/>
      <sz val="20"/>
      <name val="ＭＳ 明朝"/>
      <family val="3"/>
      <charset val="128"/>
    </font>
    <font>
      <sz val="20"/>
      <name val="ＭＳ 明朝"/>
      <family val="3"/>
      <charset val="128"/>
    </font>
    <font>
      <u/>
      <sz val="20"/>
      <name val="Arial"/>
      <family val="2"/>
    </font>
    <font>
      <sz val="20"/>
      <name val="Arial"/>
      <family val="2"/>
    </font>
    <font>
      <b/>
      <u/>
      <sz val="20"/>
      <name val="바탕"/>
      <family val="1"/>
    </font>
    <font>
      <sz val="20"/>
      <name val="바탕"/>
      <family val="1"/>
    </font>
    <font>
      <b/>
      <sz val="20"/>
      <name val="新細明體"/>
      <family val="1"/>
      <charset val="136"/>
    </font>
    <font>
      <b/>
      <sz val="20"/>
      <color indexed="8"/>
      <name val="Arial"/>
      <family val="2"/>
    </font>
    <font>
      <b/>
      <sz val="20"/>
      <color indexed="36"/>
      <name val="Arial"/>
      <family val="2"/>
    </font>
    <font>
      <b/>
      <sz val="20"/>
      <color indexed="53"/>
      <name val="Arial"/>
      <family val="2"/>
    </font>
    <font>
      <sz val="18"/>
      <color indexed="8"/>
      <name val="Arial"/>
      <family val="2"/>
    </font>
    <font>
      <b/>
      <sz val="18"/>
      <name val="Arial"/>
      <family val="2"/>
    </font>
    <font>
      <sz val="18"/>
      <color indexed="9"/>
      <name val="Arial"/>
      <family val="2"/>
    </font>
    <font>
      <sz val="10"/>
      <name val="Arial"/>
      <family val="2"/>
    </font>
    <font>
      <b/>
      <sz val="14"/>
      <color indexed="10"/>
      <name val="Arial"/>
      <family val="2"/>
    </font>
    <font>
      <sz val="8"/>
      <name val="Times New Roman"/>
      <family val="1"/>
    </font>
    <font>
      <b/>
      <sz val="24"/>
      <color indexed="53"/>
      <name val="Arial"/>
      <family val="2"/>
    </font>
    <font>
      <b/>
      <sz val="24"/>
      <color indexed="61"/>
      <name val="Arial"/>
      <family val="2"/>
    </font>
    <font>
      <sz val="9"/>
      <name val="Arial"/>
      <family val="2"/>
    </font>
    <font>
      <sz val="10"/>
      <color indexed="12"/>
      <name val="Arial"/>
      <family val="2"/>
    </font>
    <font>
      <sz val="9"/>
      <color indexed="12"/>
      <name val="Arial"/>
      <family val="2"/>
    </font>
    <font>
      <sz val="10"/>
      <name val="Arial"/>
      <family val="2"/>
    </font>
    <font>
      <sz val="10"/>
      <name val="Arial"/>
      <family val="2"/>
    </font>
    <font>
      <sz val="10"/>
      <name val="Arial"/>
      <family val="2"/>
    </font>
    <font>
      <sz val="12"/>
      <color indexed="10"/>
      <name val="Arial"/>
      <family val="2"/>
    </font>
    <font>
      <b/>
      <sz val="10"/>
      <color indexed="62"/>
      <name val="Arial"/>
      <family val="2"/>
    </font>
    <font>
      <sz val="10"/>
      <color indexed="10"/>
      <name val="Arial"/>
      <family val="2"/>
    </font>
    <font>
      <sz val="10"/>
      <color indexed="8"/>
      <name val="Arial"/>
      <family val="2"/>
    </font>
    <font>
      <sz val="9"/>
      <color indexed="10"/>
      <name val="Arial"/>
      <family val="2"/>
    </font>
    <font>
      <b/>
      <sz val="10"/>
      <color indexed="10"/>
      <name val="Arial"/>
      <family val="2"/>
    </font>
    <font>
      <sz val="10"/>
      <name val="Times New Roman"/>
      <family val="1"/>
    </font>
    <font>
      <b/>
      <u/>
      <sz val="10"/>
      <name val="Times New Roman"/>
      <family val="1"/>
    </font>
    <font>
      <b/>
      <sz val="10"/>
      <name val="Times New Roman"/>
      <family val="1"/>
    </font>
    <font>
      <b/>
      <sz val="11"/>
      <name val="Times New Roman"/>
      <family val="1"/>
    </font>
    <font>
      <b/>
      <sz val="8"/>
      <color indexed="81"/>
      <name val="Tahoma"/>
      <family val="2"/>
    </font>
    <font>
      <sz val="8"/>
      <color indexed="81"/>
      <name val="Tahoma"/>
      <family val="2"/>
    </font>
    <font>
      <sz val="12"/>
      <color indexed="20"/>
      <name val="Arial"/>
      <family val="2"/>
    </font>
    <font>
      <sz val="12"/>
      <color indexed="53"/>
      <name val="Arial"/>
      <family val="2"/>
    </font>
    <font>
      <b/>
      <sz val="11"/>
      <color indexed="9"/>
      <name val="Times New Roman"/>
      <family val="1"/>
    </font>
    <font>
      <sz val="11"/>
      <name val="Times New Roman"/>
      <family val="1"/>
    </font>
    <font>
      <sz val="12"/>
      <name val="Times New Roman"/>
      <family val="1"/>
    </font>
    <font>
      <sz val="11"/>
      <color indexed="8"/>
      <name val="Times New Roman"/>
      <family val="1"/>
    </font>
    <font>
      <sz val="10"/>
      <name val="Univers"/>
      <family val="2"/>
    </font>
    <font>
      <u/>
      <sz val="10"/>
      <color theme="10"/>
      <name val="Arial"/>
      <family val="2"/>
    </font>
    <font>
      <u/>
      <sz val="10"/>
      <color theme="11"/>
      <name val="Arial"/>
      <family val="2"/>
    </font>
    <font>
      <u/>
      <sz val="12"/>
      <color theme="10"/>
      <name val="Arial"/>
      <family val="2"/>
    </font>
    <font>
      <sz val="12"/>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3"/>
      </patternFill>
    </fill>
    <fill>
      <patternFill patternType="solid">
        <fgColor indexed="42"/>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2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C0C0C0"/>
        <bgColor rgb="FF000000"/>
      </patternFill>
    </fill>
    <fill>
      <patternFill patternType="solid">
        <fgColor indexed="53"/>
        <bgColor indexed="64"/>
      </patternFill>
    </fill>
    <fill>
      <patternFill patternType="solid">
        <fgColor theme="0" tint="-0.249977111117893"/>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53"/>
      </left>
      <right/>
      <top style="thin">
        <color indexed="53"/>
      </top>
      <bottom/>
      <diagonal/>
    </border>
    <border>
      <left/>
      <right/>
      <top style="thin">
        <color indexed="53"/>
      </top>
      <bottom/>
      <diagonal/>
    </border>
    <border>
      <left style="thin">
        <color indexed="53"/>
      </left>
      <right/>
      <top/>
      <bottom/>
      <diagonal/>
    </border>
    <border>
      <left style="thin">
        <color indexed="53"/>
      </left>
      <right/>
      <top/>
      <bottom style="thin">
        <color auto="1"/>
      </bottom>
      <diagonal/>
    </border>
    <border>
      <left/>
      <right style="thin">
        <color auto="1"/>
      </right>
      <top style="thin">
        <color indexed="53"/>
      </top>
      <bottom/>
      <diagonal/>
    </border>
    <border>
      <left style="medium">
        <color auto="1"/>
      </left>
      <right style="medium">
        <color auto="1"/>
      </right>
      <top/>
      <bottom style="medium">
        <color auto="1"/>
      </bottom>
      <diagonal/>
    </border>
    <border>
      <left style="hair">
        <color indexed="9"/>
      </left>
      <right/>
      <top/>
      <bottom/>
      <diagonal/>
    </border>
    <border>
      <left style="hair">
        <color rgb="FFFFFFFF"/>
      </left>
      <right/>
      <top/>
      <bottom/>
      <diagonal/>
    </border>
  </borders>
  <cellStyleXfs count="12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2" borderId="1" applyNumberFormat="0" applyAlignment="0" applyProtection="0"/>
    <xf numFmtId="0" fontId="10" fillId="16" borderId="2" applyNumberFormat="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12" fillId="0" borderId="0" applyNumberFormat="0" applyFill="0" applyBorder="0" applyAlignment="0" applyProtection="0"/>
    <xf numFmtId="0" fontId="13" fillId="1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167" fontId="20" fillId="0" borderId="0"/>
    <xf numFmtId="0" fontId="2" fillId="0" borderId="0"/>
    <xf numFmtId="0" fontId="21" fillId="0" borderId="0"/>
    <xf numFmtId="0" fontId="2" fillId="0" borderId="0"/>
    <xf numFmtId="0" fontId="41" fillId="0" borderId="0"/>
    <xf numFmtId="0" fontId="42" fillId="0" borderId="0"/>
    <xf numFmtId="0" fontId="43" fillId="0" borderId="0"/>
    <xf numFmtId="0" fontId="44" fillId="0" borderId="0"/>
    <xf numFmtId="0" fontId="45" fillId="0" borderId="0"/>
    <xf numFmtId="0" fontId="46" fillId="0" borderId="0"/>
    <xf numFmtId="0" fontId="2" fillId="0" borderId="0"/>
    <xf numFmtId="0" fontId="21" fillId="0" borderId="0"/>
    <xf numFmtId="0" fontId="21" fillId="0" borderId="0"/>
    <xf numFmtId="0" fontId="73" fillId="0" borderId="0"/>
    <xf numFmtId="0" fontId="33" fillId="0" borderId="0"/>
    <xf numFmtId="0" fontId="81" fillId="0" borderId="0"/>
    <xf numFmtId="0" fontId="82" fillId="0" borderId="0"/>
    <xf numFmtId="0" fontId="83" fillId="0" borderId="0"/>
    <xf numFmtId="0" fontId="34" fillId="0" borderId="0"/>
    <xf numFmtId="0" fontId="35" fillId="0" borderId="0"/>
    <xf numFmtId="0" fontId="2" fillId="0" borderId="0"/>
    <xf numFmtId="0" fontId="2" fillId="0" borderId="0"/>
    <xf numFmtId="0" fontId="2" fillId="0" borderId="0"/>
    <xf numFmtId="0" fontId="2" fillId="0" borderId="0"/>
    <xf numFmtId="0" fontId="2" fillId="0" borderId="0"/>
    <xf numFmtId="0" fontId="50" fillId="0" borderId="0">
      <alignment vertical="center"/>
    </xf>
    <xf numFmtId="0" fontId="2" fillId="0" borderId="0"/>
    <xf numFmtId="0" fontId="35" fillId="0" borderId="0"/>
    <xf numFmtId="0" fontId="21" fillId="0" borderId="0"/>
    <xf numFmtId="0" fontId="21" fillId="0" borderId="0"/>
    <xf numFmtId="0" fontId="21"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0" fontId="1" fillId="0" borderId="0"/>
    <xf numFmtId="0" fontId="1" fillId="0" borderId="0"/>
    <xf numFmtId="43" fontId="102"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2" fillId="0" borderId="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cellStyleXfs>
  <cellXfs count="497">
    <xf numFmtId="0" fontId="0" fillId="0" borderId="0" xfId="0"/>
    <xf numFmtId="0" fontId="4" fillId="0" borderId="0" xfId="0" applyFont="1"/>
    <xf numFmtId="0" fontId="0" fillId="0" borderId="0" xfId="0" applyProtection="1"/>
    <xf numFmtId="0" fontId="27" fillId="0" borderId="0" xfId="0" applyFont="1" applyProtection="1"/>
    <xf numFmtId="0" fontId="28" fillId="0" borderId="0" xfId="0" applyFont="1" applyFill="1" applyBorder="1" applyAlignment="1">
      <alignment vertical="center"/>
    </xf>
    <xf numFmtId="0" fontId="4" fillId="0" borderId="0" xfId="0" applyFont="1" applyFill="1" applyBorder="1" applyAlignment="1">
      <alignment vertical="center"/>
    </xf>
    <xf numFmtId="0" fontId="0" fillId="0" borderId="10" xfId="0" applyBorder="1" applyAlignment="1">
      <alignment horizontal="right"/>
    </xf>
    <xf numFmtId="0" fontId="0" fillId="0" borderId="11" xfId="0" applyBorder="1"/>
    <xf numFmtId="0" fontId="0" fillId="0" borderId="12" xfId="0" applyBorder="1"/>
    <xf numFmtId="0" fontId="0" fillId="0" borderId="13" xfId="0" applyBorder="1"/>
    <xf numFmtId="0" fontId="0" fillId="0" borderId="0" xfId="0" applyFill="1" applyBorder="1"/>
    <xf numFmtId="0" fontId="2" fillId="0" borderId="0" xfId="71"/>
    <xf numFmtId="0" fontId="2" fillId="18" borderId="0" xfId="71" applyFill="1"/>
    <xf numFmtId="0" fontId="2" fillId="19" borderId="0" xfId="71" applyFill="1" applyBorder="1" applyAlignment="1">
      <alignment horizontal="center"/>
    </xf>
    <xf numFmtId="0" fontId="2" fillId="19" borderId="0" xfId="71" applyFill="1"/>
    <xf numFmtId="0" fontId="2" fillId="18" borderId="14" xfId="71" applyFill="1" applyBorder="1"/>
    <xf numFmtId="0" fontId="2" fillId="18" borderId="14" xfId="71" applyFill="1" applyBorder="1" applyAlignment="1">
      <alignment horizontal="left"/>
    </xf>
    <xf numFmtId="0" fontId="2" fillId="19" borderId="0" xfId="71" applyFill="1" applyBorder="1" applyAlignment="1">
      <alignment horizontal="left"/>
    </xf>
    <xf numFmtId="0" fontId="2" fillId="19" borderId="14" xfId="71" applyFill="1" applyBorder="1" applyAlignment="1">
      <alignment horizontal="left"/>
    </xf>
    <xf numFmtId="0" fontId="2" fillId="20" borderId="0" xfId="71" applyFont="1" applyFill="1" applyProtection="1">
      <protection locked="0"/>
    </xf>
    <xf numFmtId="0" fontId="2" fillId="20" borderId="0" xfId="71" applyFill="1"/>
    <xf numFmtId="169" fontId="2" fillId="18" borderId="14" xfId="71" applyNumberFormat="1" applyFill="1" applyBorder="1"/>
    <xf numFmtId="0" fontId="2" fillId="19" borderId="15" xfId="71" applyFill="1" applyBorder="1"/>
    <xf numFmtId="169" fontId="2" fillId="19" borderId="14" xfId="71" applyNumberFormat="1" applyFill="1" applyBorder="1"/>
    <xf numFmtId="169" fontId="2" fillId="19" borderId="0" xfId="71" applyNumberFormat="1" applyFill="1" applyBorder="1"/>
    <xf numFmtId="169" fontId="2" fillId="19" borderId="0" xfId="71" applyNumberFormat="1" applyFill="1" applyBorder="1" applyAlignment="1">
      <alignment wrapText="1"/>
    </xf>
    <xf numFmtId="0" fontId="2" fillId="18" borderId="14" xfId="71" applyFill="1" applyBorder="1" applyAlignment="1">
      <alignment wrapText="1"/>
    </xf>
    <xf numFmtId="0" fontId="2" fillId="18" borderId="14" xfId="71" applyFill="1" applyBorder="1" applyAlignment="1">
      <alignment horizontal="left" wrapText="1"/>
    </xf>
    <xf numFmtId="0" fontId="2" fillId="0" borderId="0" xfId="71" applyAlignment="1">
      <alignment horizontal="center"/>
    </xf>
    <xf numFmtId="0" fontId="2" fillId="20" borderId="0" xfId="71" applyFont="1" applyFill="1"/>
    <xf numFmtId="0" fontId="2" fillId="0" borderId="0" xfId="71" applyFill="1"/>
    <xf numFmtId="0" fontId="2" fillId="0" borderId="0" xfId="71" applyFont="1"/>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2" fontId="2" fillId="0" borderId="0" xfId="0" applyNumberFormat="1" applyFont="1" applyBorder="1" applyAlignment="1">
      <alignment horizontal="center"/>
    </xf>
    <xf numFmtId="2" fontId="2" fillId="0" borderId="12" xfId="0" applyNumberFormat="1" applyFont="1" applyBorder="1"/>
    <xf numFmtId="166" fontId="2" fillId="0" borderId="0" xfId="0" applyNumberFormat="1" applyFont="1" applyBorder="1" applyAlignment="1">
      <alignment horizontal="right"/>
    </xf>
    <xf numFmtId="2" fontId="2" fillId="0" borderId="10" xfId="0" applyNumberFormat="1" applyFont="1" applyBorder="1"/>
    <xf numFmtId="166" fontId="2" fillId="0" borderId="16" xfId="0" applyNumberFormat="1" applyFont="1" applyBorder="1" applyAlignment="1">
      <alignment horizontal="right"/>
    </xf>
    <xf numFmtId="2" fontId="2" fillId="0" borderId="17" xfId="0" applyNumberFormat="1" applyFont="1" applyBorder="1" applyAlignment="1">
      <alignment horizontal="center"/>
    </xf>
    <xf numFmtId="2" fontId="2" fillId="0" borderId="13" xfId="0" applyNumberFormat="1" applyFont="1" applyBorder="1"/>
    <xf numFmtId="166" fontId="2" fillId="0" borderId="18" xfId="0" applyNumberFormat="1" applyFont="1" applyBorder="1" applyAlignment="1">
      <alignment horizontal="right"/>
    </xf>
    <xf numFmtId="2" fontId="2" fillId="0" borderId="19" xfId="0" applyNumberFormat="1" applyFont="1" applyBorder="1" applyAlignment="1">
      <alignment horizontal="center"/>
    </xf>
    <xf numFmtId="2" fontId="2" fillId="0" borderId="17" xfId="0" applyNumberFormat="1" applyFont="1" applyBorder="1"/>
    <xf numFmtId="2" fontId="2" fillId="0" borderId="12" xfId="0" applyNumberFormat="1" applyFont="1" applyBorder="1" applyAlignment="1">
      <alignment horizontal="left"/>
    </xf>
    <xf numFmtId="2" fontId="2" fillId="0" borderId="12" xfId="0" applyNumberFormat="1" applyFont="1" applyBorder="1" applyAlignment="1">
      <alignment horizontal="right"/>
    </xf>
    <xf numFmtId="2" fontId="2" fillId="0" borderId="19" xfId="0" applyNumberFormat="1" applyFont="1" applyBorder="1"/>
    <xf numFmtId="2" fontId="2" fillId="0" borderId="11" xfId="0" applyNumberFormat="1" applyFont="1" applyBorder="1"/>
    <xf numFmtId="2" fontId="2" fillId="0" borderId="13" xfId="0" applyNumberFormat="1" applyFont="1" applyBorder="1" applyAlignment="1">
      <alignment horizontal="right"/>
    </xf>
    <xf numFmtId="2" fontId="2" fillId="0" borderId="10" xfId="0" applyNumberFormat="1" applyFont="1" applyFill="1" applyBorder="1" applyAlignment="1" applyProtection="1">
      <alignment horizontal="left"/>
    </xf>
    <xf numFmtId="2" fontId="2" fillId="0" borderId="16" xfId="0" applyNumberFormat="1" applyFont="1" applyFill="1" applyBorder="1" applyAlignment="1" applyProtection="1">
      <alignment horizontal="right"/>
    </xf>
    <xf numFmtId="2" fontId="2" fillId="0" borderId="11" xfId="0" applyNumberFormat="1" applyFont="1" applyFill="1" applyBorder="1" applyProtection="1"/>
    <xf numFmtId="2" fontId="2" fillId="0" borderId="0" xfId="0" applyNumberFormat="1" applyFont="1" applyBorder="1" applyAlignment="1">
      <alignment horizontal="right"/>
    </xf>
    <xf numFmtId="2" fontId="27" fillId="0" borderId="17" xfId="0" applyNumberFormat="1" applyFont="1" applyBorder="1"/>
    <xf numFmtId="2" fontId="2" fillId="21" borderId="12" xfId="0" applyNumberFormat="1" applyFont="1" applyFill="1" applyBorder="1"/>
    <xf numFmtId="2" fontId="2" fillId="21" borderId="0" xfId="0" applyNumberFormat="1" applyFont="1" applyFill="1" applyBorder="1" applyAlignment="1">
      <alignment horizontal="right"/>
    </xf>
    <xf numFmtId="2" fontId="27" fillId="21" borderId="17" xfId="0" applyNumberFormat="1" applyFont="1" applyFill="1" applyBorder="1"/>
    <xf numFmtId="10" fontId="2" fillId="21" borderId="17" xfId="0" applyNumberFormat="1" applyFont="1" applyFill="1" applyBorder="1"/>
    <xf numFmtId="2" fontId="2" fillId="0" borderId="16" xfId="0" applyNumberFormat="1" applyFont="1" applyFill="1" applyBorder="1" applyAlignment="1">
      <alignment horizontal="right"/>
    </xf>
    <xf numFmtId="2" fontId="2" fillId="0" borderId="18" xfId="0" applyNumberFormat="1" applyFont="1" applyBorder="1" applyAlignment="1">
      <alignment horizontal="right"/>
    </xf>
    <xf numFmtId="2" fontId="27" fillId="0" borderId="19" xfId="0" applyNumberFormat="1" applyFont="1" applyBorder="1"/>
    <xf numFmtId="2" fontId="2" fillId="0" borderId="14" xfId="0" applyNumberFormat="1" applyFont="1" applyBorder="1" applyAlignment="1">
      <alignment horizontal="center"/>
    </xf>
    <xf numFmtId="0" fontId="2" fillId="0" borderId="14" xfId="0" applyNumberFormat="1" applyFont="1" applyBorder="1" applyAlignment="1">
      <alignment horizontal="center"/>
    </xf>
    <xf numFmtId="0" fontId="2" fillId="0" borderId="20" xfId="0" applyNumberFormat="1" applyFont="1" applyBorder="1" applyAlignment="1">
      <alignment horizontal="center"/>
    </xf>
    <xf numFmtId="2" fontId="2" fillId="0" borderId="21" xfId="0" applyNumberFormat="1" applyFont="1" applyBorder="1" applyAlignment="1">
      <alignment horizontal="center"/>
    </xf>
    <xf numFmtId="2" fontId="2" fillId="0" borderId="21" xfId="0" applyNumberFormat="1" applyFont="1" applyFill="1" applyBorder="1" applyAlignment="1">
      <alignment horizontal="center"/>
    </xf>
    <xf numFmtId="2" fontId="2" fillId="0" borderId="17" xfId="0" applyNumberFormat="1" applyFont="1" applyFill="1" applyBorder="1" applyAlignment="1">
      <alignment horizontal="center"/>
    </xf>
    <xf numFmtId="2" fontId="2" fillId="0" borderId="22" xfId="0" applyNumberFormat="1" applyFont="1" applyBorder="1" applyAlignment="1">
      <alignment horizontal="center"/>
    </xf>
    <xf numFmtId="2" fontId="2" fillId="0" borderId="22"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23" xfId="0" applyNumberFormat="1" applyFont="1" applyBorder="1" applyAlignment="1">
      <alignment horizontal="center"/>
    </xf>
    <xf numFmtId="2" fontId="2" fillId="0" borderId="23" xfId="0" applyNumberFormat="1" applyFont="1" applyFill="1" applyBorder="1" applyAlignment="1">
      <alignment horizontal="center"/>
    </xf>
    <xf numFmtId="2" fontId="2" fillId="0" borderId="19" xfId="0" applyNumberFormat="1" applyFont="1" applyFill="1" applyBorder="1" applyAlignment="1">
      <alignment horizontal="center"/>
    </xf>
    <xf numFmtId="0" fontId="0" fillId="22" borderId="0" xfId="0" applyFill="1" applyBorder="1"/>
    <xf numFmtId="0" fontId="37" fillId="22" borderId="0" xfId="0" applyFont="1" applyFill="1"/>
    <xf numFmtId="0" fontId="38" fillId="0" borderId="0" xfId="0" applyFont="1"/>
    <xf numFmtId="0" fontId="2" fillId="0" borderId="0" xfId="0" applyFont="1"/>
    <xf numFmtId="0" fontId="2" fillId="0" borderId="0" xfId="0" applyFont="1" applyAlignment="1">
      <alignment horizontal="left" indent="1"/>
    </xf>
    <xf numFmtId="0" fontId="40" fillId="22" borderId="0" xfId="0" applyFont="1" applyFill="1" applyAlignment="1">
      <alignment horizontal="justify"/>
    </xf>
    <xf numFmtId="0" fontId="0" fillId="23" borderId="0" xfId="0" applyFill="1" applyBorder="1"/>
    <xf numFmtId="0" fontId="2" fillId="0" borderId="21" xfId="0" applyNumberFormat="1" applyFont="1" applyBorder="1" applyAlignment="1">
      <alignment horizontal="center"/>
    </xf>
    <xf numFmtId="0" fontId="2" fillId="0" borderId="17" xfId="0" applyNumberFormat="1" applyFont="1" applyBorder="1" applyAlignment="1">
      <alignment horizontal="center"/>
    </xf>
    <xf numFmtId="0" fontId="0" fillId="0" borderId="0" xfId="0" applyFill="1"/>
    <xf numFmtId="0" fontId="0" fillId="0" borderId="18" xfId="0" applyFill="1" applyBorder="1"/>
    <xf numFmtId="0" fontId="0" fillId="0" borderId="0" xfId="0" applyFill="1" applyAlignment="1">
      <alignment horizontal="center"/>
    </xf>
    <xf numFmtId="0" fontId="49" fillId="0" borderId="0" xfId="72" applyFont="1" applyFill="1"/>
    <xf numFmtId="0" fontId="32" fillId="0" borderId="0" xfId="72" applyFont="1" applyFill="1" applyAlignment="1" applyProtection="1">
      <alignment horizontal="center"/>
      <protection locked="0"/>
    </xf>
    <xf numFmtId="0" fontId="50" fillId="0" borderId="0" xfId="70">
      <alignment vertical="center"/>
    </xf>
    <xf numFmtId="0" fontId="52" fillId="0" borderId="0" xfId="72" applyFont="1" applyFill="1"/>
    <xf numFmtId="0" fontId="56" fillId="0" borderId="0" xfId="70" applyFont="1">
      <alignment vertical="center"/>
    </xf>
    <xf numFmtId="0" fontId="55" fillId="0" borderId="0" xfId="72" applyFont="1" applyFill="1"/>
    <xf numFmtId="0" fontId="55" fillId="0" borderId="0" xfId="72" applyFont="1" applyFill="1" applyAlignment="1"/>
    <xf numFmtId="0" fontId="49" fillId="0" borderId="0" xfId="72" applyFont="1" applyFill="1" applyProtection="1"/>
    <xf numFmtId="0" fontId="55" fillId="0" borderId="0" xfId="72" applyFont="1" applyFill="1" applyProtection="1"/>
    <xf numFmtId="0" fontId="55" fillId="0" borderId="0" xfId="72" applyFont="1" applyFill="1" applyProtection="1">
      <protection locked="0"/>
    </xf>
    <xf numFmtId="0" fontId="55" fillId="0" borderId="0" xfId="72" applyFont="1" applyFill="1" applyAlignment="1">
      <alignment horizontal="center"/>
    </xf>
    <xf numFmtId="0" fontId="55" fillId="0" borderId="24" xfId="72" applyFont="1" applyFill="1" applyBorder="1"/>
    <xf numFmtId="0" fontId="55" fillId="0" borderId="25" xfId="72" applyFont="1" applyFill="1" applyBorder="1"/>
    <xf numFmtId="0" fontId="55" fillId="0" borderId="26" xfId="72" applyFont="1" applyFill="1" applyBorder="1"/>
    <xf numFmtId="1" fontId="55" fillId="0" borderId="0" xfId="72" applyNumberFormat="1" applyFont="1" applyFill="1" applyAlignment="1">
      <alignment horizontal="center"/>
    </xf>
    <xf numFmtId="0" fontId="55" fillId="0" borderId="27" xfId="72" applyFont="1" applyFill="1" applyBorder="1"/>
    <xf numFmtId="10" fontId="52" fillId="0" borderId="14" xfId="72" applyNumberFormat="1" applyFont="1" applyFill="1" applyBorder="1" applyAlignment="1" applyProtection="1">
      <alignment horizontal="center"/>
      <protection locked="0"/>
    </xf>
    <xf numFmtId="0" fontId="55" fillId="0" borderId="28" xfId="72" applyFont="1" applyFill="1" applyBorder="1"/>
    <xf numFmtId="0" fontId="55" fillId="0" borderId="29" xfId="72" applyFont="1" applyFill="1" applyBorder="1"/>
    <xf numFmtId="2" fontId="55" fillId="0" borderId="0" xfId="72" applyNumberFormat="1" applyFont="1" applyFill="1" applyAlignment="1">
      <alignment horizontal="center"/>
    </xf>
    <xf numFmtId="0" fontId="53" fillId="0" borderId="0" xfId="0" applyFont="1"/>
    <xf numFmtId="0" fontId="55" fillId="0" borderId="0" xfId="0" applyFont="1"/>
    <xf numFmtId="0" fontId="60" fillId="0" borderId="0" xfId="0" applyFont="1"/>
    <xf numFmtId="0" fontId="61" fillId="0" borderId="0" xfId="0" applyFont="1"/>
    <xf numFmtId="0" fontId="62" fillId="0" borderId="0" xfId="0" applyFont="1"/>
    <xf numFmtId="0" fontId="63" fillId="0" borderId="0" xfId="0" applyFont="1"/>
    <xf numFmtId="0" fontId="64" fillId="0" borderId="0" xfId="0" applyFont="1"/>
    <xf numFmtId="0" fontId="65" fillId="0" borderId="0" xfId="0" applyFont="1"/>
    <xf numFmtId="0" fontId="54" fillId="0" borderId="0" xfId="0" applyFont="1"/>
    <xf numFmtId="0" fontId="56" fillId="0" borderId="0" xfId="0" applyFont="1"/>
    <xf numFmtId="0" fontId="50" fillId="0" borderId="0" xfId="70" applyFont="1">
      <alignment vertical="center"/>
    </xf>
    <xf numFmtId="0" fontId="66" fillId="0" borderId="0" xfId="70" applyFont="1">
      <alignment vertical="center"/>
    </xf>
    <xf numFmtId="0" fontId="52" fillId="0" borderId="0" xfId="70" applyFont="1" applyAlignment="1">
      <alignment vertical="center"/>
    </xf>
    <xf numFmtId="0" fontId="52" fillId="0" borderId="0" xfId="70" applyFont="1">
      <alignment vertical="center"/>
    </xf>
    <xf numFmtId="0" fontId="67" fillId="0" borderId="0" xfId="72" applyFont="1" applyFill="1" applyProtection="1"/>
    <xf numFmtId="0" fontId="68" fillId="0" borderId="0" xfId="72" applyFont="1" applyFill="1"/>
    <xf numFmtId="0" fontId="69" fillId="0" borderId="0" xfId="72" applyFont="1" applyFill="1"/>
    <xf numFmtId="0" fontId="55" fillId="0" borderId="0" xfId="72" applyFont="1" applyFill="1" applyAlignment="1">
      <alignment horizontal="left"/>
    </xf>
    <xf numFmtId="0" fontId="32" fillId="0" borderId="0" xfId="72" applyFont="1" applyFill="1" applyProtection="1">
      <protection locked="0"/>
    </xf>
    <xf numFmtId="0" fontId="32" fillId="0" borderId="0" xfId="72" applyFont="1" applyFill="1" applyAlignment="1">
      <alignment horizontal="center"/>
    </xf>
    <xf numFmtId="0" fontId="67" fillId="0" borderId="0" xfId="72" applyFont="1" applyFill="1" applyAlignment="1"/>
    <xf numFmtId="10" fontId="55" fillId="0" borderId="14" xfId="72" applyNumberFormat="1" applyFont="1" applyFill="1" applyBorder="1" applyAlignment="1">
      <alignment horizontal="center"/>
    </xf>
    <xf numFmtId="0" fontId="52" fillId="0" borderId="0" xfId="72" applyFont="1" applyFill="1" applyProtection="1"/>
    <xf numFmtId="0" fontId="55" fillId="0" borderId="0" xfId="72" applyFont="1" applyFill="1" applyAlignment="1" applyProtection="1">
      <alignment horizontal="left"/>
    </xf>
    <xf numFmtId="0" fontId="57" fillId="0" borderId="0" xfId="72" applyFont="1" applyFill="1" applyProtection="1"/>
    <xf numFmtId="0" fontId="55" fillId="0" borderId="24" xfId="72" applyFont="1" applyFill="1" applyBorder="1" applyProtection="1"/>
    <xf numFmtId="0" fontId="55" fillId="0" borderId="25" xfId="72" applyFont="1" applyFill="1" applyBorder="1" applyProtection="1"/>
    <xf numFmtId="0" fontId="55" fillId="0" borderId="26" xfId="72" applyFont="1" applyFill="1" applyBorder="1" applyProtection="1"/>
    <xf numFmtId="0" fontId="55" fillId="0" borderId="30" xfId="72" applyFont="1" applyFill="1" applyBorder="1" applyProtection="1"/>
    <xf numFmtId="0" fontId="55" fillId="0" borderId="31" xfId="72" applyFont="1" applyFill="1" applyBorder="1" applyProtection="1"/>
    <xf numFmtId="1" fontId="55" fillId="0" borderId="0" xfId="72" applyNumberFormat="1" applyFont="1" applyFill="1" applyAlignment="1" applyProtection="1">
      <alignment horizontal="center"/>
    </xf>
    <xf numFmtId="164" fontId="55" fillId="0" borderId="0" xfId="72" applyNumberFormat="1" applyFont="1" applyFill="1" applyProtection="1"/>
    <xf numFmtId="0" fontId="55" fillId="0" borderId="27" xfId="72" applyFont="1" applyFill="1" applyBorder="1" applyProtection="1"/>
    <xf numFmtId="0" fontId="55" fillId="0" borderId="28" xfId="72" applyFont="1" applyFill="1" applyBorder="1" applyProtection="1"/>
    <xf numFmtId="0" fontId="55" fillId="0" borderId="29" xfId="72" applyFont="1" applyFill="1" applyBorder="1" applyProtection="1"/>
    <xf numFmtId="0" fontId="55" fillId="0" borderId="0" xfId="72" applyFont="1" applyFill="1" applyAlignment="1" applyProtection="1">
      <alignment horizontal="center"/>
    </xf>
    <xf numFmtId="0" fontId="55" fillId="0" borderId="32" xfId="72" applyFont="1" applyFill="1" applyBorder="1" applyProtection="1"/>
    <xf numFmtId="0" fontId="55" fillId="0" borderId="33" xfId="72" applyFont="1" applyFill="1" applyBorder="1" applyProtection="1"/>
    <xf numFmtId="164" fontId="55" fillId="0" borderId="0" xfId="72" applyNumberFormat="1" applyFont="1" applyFill="1" applyAlignment="1" applyProtection="1">
      <alignment horizontal="center"/>
    </xf>
    <xf numFmtId="2" fontId="55" fillId="0" borderId="0" xfId="72" applyNumberFormat="1" applyFont="1" applyFill="1" applyAlignment="1" applyProtection="1">
      <alignment horizontal="center"/>
    </xf>
    <xf numFmtId="0" fontId="52" fillId="0" borderId="0" xfId="72" applyFont="1" applyFill="1" applyProtection="1">
      <protection locked="0"/>
    </xf>
    <xf numFmtId="0" fontId="58" fillId="0" borderId="0" xfId="72" applyFont="1" applyFill="1" applyProtection="1"/>
    <xf numFmtId="0" fontId="59" fillId="0" borderId="0" xfId="72" applyFont="1" applyFill="1" applyProtection="1"/>
    <xf numFmtId="0" fontId="53" fillId="0" borderId="0" xfId="0" applyFont="1" applyFill="1"/>
    <xf numFmtId="0" fontId="54" fillId="0" borderId="0" xfId="0" applyFont="1" applyFill="1"/>
    <xf numFmtId="0" fontId="55" fillId="0" borderId="0" xfId="0" applyFont="1" applyFill="1"/>
    <xf numFmtId="0" fontId="56" fillId="0" borderId="0" xfId="0" applyFont="1" applyFill="1"/>
    <xf numFmtId="0" fontId="63" fillId="0" borderId="0" xfId="0" applyFont="1" applyFill="1"/>
    <xf numFmtId="0" fontId="32" fillId="0" borderId="0" xfId="72" applyFont="1" applyFill="1" applyProtection="1"/>
    <xf numFmtId="0" fontId="32" fillId="0" borderId="0" xfId="72" applyFont="1" applyFill="1" applyAlignment="1" applyProtection="1">
      <alignment horizontal="center"/>
    </xf>
    <xf numFmtId="2" fontId="52" fillId="0" borderId="14" xfId="72" applyNumberFormat="1" applyFont="1" applyFill="1" applyBorder="1" applyAlignment="1" applyProtection="1">
      <alignment horizontal="center"/>
    </xf>
    <xf numFmtId="0" fontId="55" fillId="0" borderId="14" xfId="72" applyFont="1" applyFill="1" applyBorder="1" applyAlignment="1">
      <alignment horizontal="center"/>
    </xf>
    <xf numFmtId="0" fontId="55" fillId="0" borderId="34" xfId="72" applyFont="1" applyFill="1" applyBorder="1"/>
    <xf numFmtId="0" fontId="55" fillId="0" borderId="18" xfId="72" applyFont="1" applyFill="1" applyBorder="1"/>
    <xf numFmtId="10" fontId="52" fillId="0" borderId="23" xfId="72" applyNumberFormat="1" applyFont="1" applyFill="1" applyBorder="1" applyAlignment="1" applyProtection="1">
      <alignment horizontal="center"/>
      <protection locked="0"/>
    </xf>
    <xf numFmtId="0" fontId="55" fillId="0" borderId="35" xfId="72" applyFont="1" applyFill="1" applyBorder="1"/>
    <xf numFmtId="0" fontId="55" fillId="0" borderId="36" xfId="72" applyFont="1" applyFill="1" applyBorder="1"/>
    <xf numFmtId="0" fontId="55" fillId="0" borderId="15" xfId="72" applyFont="1" applyFill="1" applyBorder="1"/>
    <xf numFmtId="0" fontId="55" fillId="0" borderId="14" xfId="72" applyFont="1" applyFill="1" applyBorder="1"/>
    <xf numFmtId="0" fontId="55" fillId="0" borderId="14" xfId="72" applyFont="1" applyFill="1" applyBorder="1" applyAlignment="1" applyProtection="1">
      <alignment horizontal="center"/>
    </xf>
    <xf numFmtId="0" fontId="55" fillId="0" borderId="14" xfId="72" applyFont="1" applyFill="1" applyBorder="1" applyAlignment="1" applyProtection="1">
      <alignment horizontal="center"/>
      <protection locked="0"/>
    </xf>
    <xf numFmtId="0" fontId="55" fillId="0" borderId="20" xfId="72" applyFont="1" applyFill="1" applyBorder="1"/>
    <xf numFmtId="164" fontId="55" fillId="0" borderId="14" xfId="72" applyNumberFormat="1" applyFont="1" applyFill="1" applyBorder="1" applyAlignment="1" applyProtection="1">
      <alignment horizontal="center"/>
    </xf>
    <xf numFmtId="0" fontId="2" fillId="0" borderId="0" xfId="71" applyFont="1" applyFill="1"/>
    <xf numFmtId="2" fontId="52" fillId="0" borderId="14" xfId="72" applyNumberFormat="1" applyFont="1" applyFill="1" applyBorder="1" applyAlignment="1" applyProtection="1">
      <alignment horizontal="center"/>
      <protection locked="0"/>
    </xf>
    <xf numFmtId="10" fontId="0" fillId="0" borderId="17" xfId="0" applyNumberFormat="1" applyFont="1" applyFill="1" applyBorder="1"/>
    <xf numFmtId="10" fontId="0" fillId="0" borderId="19" xfId="0" applyNumberFormat="1" applyFont="1" applyFill="1" applyBorder="1"/>
    <xf numFmtId="10" fontId="0" fillId="0" borderId="22" xfId="0" applyNumberFormat="1" applyFont="1" applyFill="1" applyBorder="1"/>
    <xf numFmtId="10" fontId="0" fillId="0" borderId="21" xfId="0" applyNumberFormat="1" applyFont="1" applyFill="1" applyBorder="1"/>
    <xf numFmtId="10" fontId="0" fillId="0" borderId="23" xfId="0" applyNumberFormat="1" applyFont="1" applyFill="1" applyBorder="1"/>
    <xf numFmtId="10" fontId="0" fillId="0" borderId="11" xfId="0" applyNumberFormat="1" applyFont="1" applyFill="1" applyBorder="1"/>
    <xf numFmtId="10" fontId="0" fillId="0" borderId="22" xfId="0" applyNumberFormat="1" applyFont="1" applyFill="1" applyBorder="1" applyAlignment="1">
      <alignment horizontal="center"/>
    </xf>
    <xf numFmtId="10" fontId="0" fillId="0" borderId="21" xfId="0" applyNumberFormat="1" applyFont="1" applyFill="1" applyBorder="1" applyAlignment="1">
      <alignment horizontal="center"/>
    </xf>
    <xf numFmtId="10" fontId="0" fillId="0" borderId="23" xfId="0" applyNumberFormat="1" applyFont="1" applyFill="1" applyBorder="1" applyAlignment="1">
      <alignment horizontal="center"/>
    </xf>
    <xf numFmtId="10" fontId="0" fillId="0" borderId="11" xfId="0" applyNumberFormat="1" applyFont="1" applyFill="1" applyBorder="1" applyAlignment="1" applyProtection="1">
      <alignment horizontal="center"/>
    </xf>
    <xf numFmtId="10" fontId="0" fillId="0" borderId="17" xfId="0" applyNumberFormat="1" applyFont="1" applyFill="1" applyBorder="1" applyAlignment="1">
      <alignment horizontal="center"/>
    </xf>
    <xf numFmtId="10" fontId="0" fillId="0" borderId="19" xfId="0" applyNumberFormat="1" applyFont="1" applyFill="1" applyBorder="1" applyAlignment="1">
      <alignment horizontal="center"/>
    </xf>
    <xf numFmtId="10" fontId="0" fillId="0" borderId="22" xfId="0" applyNumberFormat="1" applyFont="1" applyFill="1" applyBorder="1" applyAlignment="1" applyProtection="1">
      <alignment horizontal="center"/>
    </xf>
    <xf numFmtId="10" fontId="0" fillId="0" borderId="11" xfId="0" applyNumberFormat="1" applyFont="1" applyFill="1" applyBorder="1" applyAlignment="1">
      <alignment horizontal="center"/>
    </xf>
    <xf numFmtId="10" fontId="0" fillId="0" borderId="17" xfId="0" applyNumberFormat="1" applyFont="1" applyFill="1" applyBorder="1" applyAlignment="1" applyProtection="1">
      <alignment horizontal="center"/>
    </xf>
    <xf numFmtId="0" fontId="0" fillId="20" borderId="0" xfId="0" applyFill="1"/>
    <xf numFmtId="0" fontId="0" fillId="20" borderId="0" xfId="0" applyFill="1" applyAlignment="1">
      <alignment horizontal="center"/>
    </xf>
    <xf numFmtId="0" fontId="0" fillId="20" borderId="0" xfId="0" applyFill="1" applyBorder="1"/>
    <xf numFmtId="0" fontId="0" fillId="0" borderId="10" xfId="0" applyFill="1" applyBorder="1"/>
    <xf numFmtId="0" fontId="0" fillId="0" borderId="16" xfId="0" applyFill="1" applyBorder="1"/>
    <xf numFmtId="0" fontId="0" fillId="0" borderId="16" xfId="0" applyFill="1" applyBorder="1" applyAlignment="1">
      <alignment horizontal="center"/>
    </xf>
    <xf numFmtId="0" fontId="0" fillId="0" borderId="11" xfId="0" applyFill="1" applyBorder="1"/>
    <xf numFmtId="0" fontId="4" fillId="24" borderId="22" xfId="0" applyFont="1" applyFill="1" applyBorder="1" applyAlignment="1">
      <alignment horizontal="center"/>
    </xf>
    <xf numFmtId="0" fontId="0" fillId="0" borderId="12" xfId="0" applyFill="1" applyBorder="1"/>
    <xf numFmtId="0" fontId="0" fillId="0" borderId="0" xfId="0" applyFill="1" applyBorder="1" applyAlignment="1">
      <alignment horizontal="center"/>
    </xf>
    <xf numFmtId="0" fontId="0" fillId="0" borderId="17" xfId="0" applyFill="1" applyBorder="1"/>
    <xf numFmtId="0" fontId="21" fillId="24" borderId="21" xfId="0" applyFont="1" applyFill="1" applyBorder="1" applyAlignment="1"/>
    <xf numFmtId="0" fontId="74" fillId="0" borderId="0" xfId="0" applyFont="1" applyFill="1" applyBorder="1"/>
    <xf numFmtId="14" fontId="0" fillId="0" borderId="18" xfId="0" applyNumberFormat="1" applyFill="1" applyBorder="1" applyAlignment="1">
      <alignment horizontal="center"/>
    </xf>
    <xf numFmtId="0" fontId="21" fillId="24" borderId="23" xfId="0" applyNumberFormat="1" applyFont="1" applyFill="1" applyBorder="1" applyAlignment="1">
      <alignment horizontal="center"/>
    </xf>
    <xf numFmtId="0" fontId="0" fillId="0" borderId="21" xfId="0" applyBorder="1"/>
    <xf numFmtId="0" fontId="0" fillId="20" borderId="0" xfId="0" applyFill="1" applyBorder="1" applyAlignment="1">
      <alignment horizontal="center"/>
    </xf>
    <xf numFmtId="0" fontId="0" fillId="0" borderId="23" xfId="0" applyBorder="1"/>
    <xf numFmtId="0" fontId="4" fillId="0" borderId="0" xfId="0" applyFont="1" applyFill="1" applyBorder="1"/>
    <xf numFmtId="0" fontId="0" fillId="0" borderId="18" xfId="0" applyFill="1" applyBorder="1" applyAlignment="1">
      <alignment horizontal="left"/>
    </xf>
    <xf numFmtId="0" fontId="0" fillId="0" borderId="18" xfId="0" applyFill="1" applyBorder="1" applyAlignment="1">
      <alignment horizontal="center"/>
    </xf>
    <xf numFmtId="0" fontId="21" fillId="0" borderId="18" xfId="0" applyFont="1" applyFill="1" applyBorder="1"/>
    <xf numFmtId="0" fontId="21" fillId="0" borderId="0" xfId="0" applyFont="1" applyFill="1" applyBorder="1"/>
    <xf numFmtId="0" fontId="47" fillId="20" borderId="0" xfId="0" applyFont="1" applyFill="1" applyBorder="1"/>
    <xf numFmtId="0" fontId="0" fillId="0" borderId="13" xfId="0" applyFill="1" applyBorder="1"/>
    <xf numFmtId="0" fontId="0" fillId="0" borderId="19" xfId="0" applyFill="1" applyBorder="1"/>
    <xf numFmtId="0" fontId="4" fillId="20" borderId="0" xfId="0" applyFont="1" applyFill="1" applyBorder="1"/>
    <xf numFmtId="0" fontId="84" fillId="20" borderId="0" xfId="0" applyFont="1" applyFill="1" applyBorder="1"/>
    <xf numFmtId="0" fontId="0" fillId="20" borderId="18" xfId="0" applyFill="1" applyBorder="1"/>
    <xf numFmtId="0" fontId="85" fillId="0" borderId="37" xfId="0" applyFont="1" applyFill="1" applyBorder="1" applyAlignment="1">
      <alignment horizontal="center"/>
    </xf>
    <xf numFmtId="0" fontId="4" fillId="0" borderId="0" xfId="0" applyFont="1" applyFill="1"/>
    <xf numFmtId="49" fontId="32" fillId="0" borderId="0" xfId="73" applyNumberFormat="1" applyFont="1" applyFill="1" applyAlignment="1">
      <alignment horizontal="center"/>
    </xf>
    <xf numFmtId="0" fontId="76" fillId="0" borderId="0" xfId="73" applyFont="1" applyFill="1"/>
    <xf numFmtId="0" fontId="76" fillId="0" borderId="0" xfId="73" applyFont="1" applyFill="1" applyAlignment="1">
      <alignment horizontal="center"/>
    </xf>
    <xf numFmtId="0" fontId="32" fillId="0" borderId="0" xfId="73" applyFont="1" applyFill="1" applyAlignment="1">
      <alignment horizontal="center"/>
    </xf>
    <xf numFmtId="0" fontId="32" fillId="0" borderId="0" xfId="73" applyFont="1" applyFill="1"/>
    <xf numFmtId="0" fontId="32" fillId="0" borderId="0" xfId="73" applyFont="1" applyFill="1" applyProtection="1">
      <protection locked="0"/>
    </xf>
    <xf numFmtId="0" fontId="32" fillId="0" borderId="0" xfId="73" applyFont="1" applyFill="1" applyAlignment="1" applyProtection="1">
      <alignment horizontal="center"/>
      <protection locked="0"/>
    </xf>
    <xf numFmtId="0" fontId="32" fillId="0" borderId="14" xfId="73" applyFont="1" applyFill="1" applyBorder="1" applyAlignment="1">
      <alignment horizontal="center"/>
    </xf>
    <xf numFmtId="1" fontId="32" fillId="0" borderId="14" xfId="73" applyNumberFormat="1" applyFont="1" applyFill="1" applyBorder="1" applyAlignment="1">
      <alignment horizontal="center"/>
    </xf>
    <xf numFmtId="0" fontId="32" fillId="0" borderId="15" xfId="73" applyFont="1" applyFill="1" applyBorder="1"/>
    <xf numFmtId="2" fontId="71" fillId="0" borderId="14" xfId="73" applyNumberFormat="1" applyFont="1" applyFill="1" applyBorder="1" applyAlignment="1" applyProtection="1">
      <alignment horizontal="center"/>
    </xf>
    <xf numFmtId="0" fontId="32" fillId="0" borderId="35" xfId="73" applyFont="1" applyFill="1" applyBorder="1"/>
    <xf numFmtId="0" fontId="32" fillId="0" borderId="38" xfId="73" applyFont="1" applyFill="1" applyBorder="1" applyAlignment="1">
      <alignment horizontal="center"/>
    </xf>
    <xf numFmtId="0" fontId="32" fillId="0" borderId="36" xfId="73" applyFont="1" applyFill="1" applyBorder="1" applyAlignment="1">
      <alignment horizontal="center"/>
    </xf>
    <xf numFmtId="2" fontId="70" fillId="0" borderId="39" xfId="73" applyNumberFormat="1" applyFont="1" applyFill="1" applyBorder="1" applyAlignment="1" applyProtection="1">
      <alignment horizontal="center"/>
    </xf>
    <xf numFmtId="2" fontId="70" fillId="0" borderId="40" xfId="73" applyNumberFormat="1" applyFont="1" applyFill="1" applyBorder="1" applyAlignment="1" applyProtection="1">
      <alignment horizontal="center"/>
    </xf>
    <xf numFmtId="2" fontId="70" fillId="0" borderId="36" xfId="73" applyNumberFormat="1" applyFont="1" applyFill="1" applyBorder="1" applyAlignment="1" applyProtection="1">
      <alignment horizontal="center"/>
    </xf>
    <xf numFmtId="1" fontId="72" fillId="0" borderId="0" xfId="73" applyNumberFormat="1" applyFont="1" applyFill="1" applyAlignment="1">
      <alignment horizontal="center"/>
    </xf>
    <xf numFmtId="1" fontId="32" fillId="0" borderId="0" xfId="73" applyNumberFormat="1" applyFont="1" applyFill="1" applyAlignment="1">
      <alignment horizontal="center"/>
    </xf>
    <xf numFmtId="1" fontId="71" fillId="0" borderId="14" xfId="73" applyNumberFormat="1" applyFont="1" applyFill="1" applyBorder="1" applyAlignment="1" applyProtection="1">
      <alignment horizontal="center"/>
    </xf>
    <xf numFmtId="0" fontId="70" fillId="0" borderId="0" xfId="73" applyFont="1" applyFill="1" applyAlignment="1">
      <alignment horizontal="center"/>
    </xf>
    <xf numFmtId="0" fontId="70" fillId="0" borderId="0" xfId="73" applyFont="1" applyFill="1"/>
    <xf numFmtId="10" fontId="71" fillId="0" borderId="14" xfId="73" applyNumberFormat="1" applyFont="1" applyFill="1" applyBorder="1" applyAlignment="1" applyProtection="1">
      <alignment horizontal="center"/>
      <protection locked="0"/>
    </xf>
    <xf numFmtId="0" fontId="32" fillId="0" borderId="0" xfId="73" applyFont="1" applyFill="1" applyBorder="1"/>
    <xf numFmtId="0" fontId="32" fillId="0" borderId="0" xfId="73" applyFont="1" applyFill="1" applyBorder="1" applyAlignment="1">
      <alignment horizontal="center"/>
    </xf>
    <xf numFmtId="10" fontId="71" fillId="0" borderId="0" xfId="73" applyNumberFormat="1" applyFont="1" applyFill="1" applyBorder="1" applyAlignment="1" applyProtection="1">
      <alignment horizontal="center"/>
      <protection locked="0"/>
    </xf>
    <xf numFmtId="0" fontId="77" fillId="0" borderId="0" xfId="73" applyFont="1" applyFill="1" applyBorder="1"/>
    <xf numFmtId="0" fontId="77" fillId="0" borderId="0" xfId="73" applyFont="1" applyFill="1" applyBorder="1" applyAlignment="1">
      <alignment horizontal="center"/>
    </xf>
    <xf numFmtId="2" fontId="32" fillId="0" borderId="0" xfId="73" applyNumberFormat="1" applyFont="1" applyFill="1" applyAlignment="1">
      <alignment horizontal="center"/>
    </xf>
    <xf numFmtId="0" fontId="4" fillId="20" borderId="0" xfId="0" applyFont="1" applyFill="1" applyAlignment="1">
      <alignment horizontal="center"/>
    </xf>
    <xf numFmtId="0" fontId="0" fillId="0" borderId="0" xfId="0" applyAlignment="1">
      <alignment horizontal="center"/>
    </xf>
    <xf numFmtId="0" fontId="21" fillId="0" borderId="0" xfId="0" applyFont="1" applyAlignment="1">
      <alignment horizontal="center"/>
    </xf>
    <xf numFmtId="0" fontId="4" fillId="0" borderId="14" xfId="0" applyFont="1" applyBorder="1" applyAlignment="1">
      <alignment horizontal="center"/>
    </xf>
    <xf numFmtId="0" fontId="4" fillId="0" borderId="0" xfId="0" applyFont="1" applyAlignment="1">
      <alignment horizontal="center"/>
    </xf>
    <xf numFmtId="2" fontId="52" fillId="0" borderId="39" xfId="72" applyNumberFormat="1" applyFont="1" applyFill="1" applyBorder="1" applyAlignment="1" applyProtection="1">
      <alignment horizontal="center"/>
    </xf>
    <xf numFmtId="2" fontId="52" fillId="0" borderId="40" xfId="72" applyNumberFormat="1" applyFont="1" applyFill="1" applyBorder="1" applyAlignment="1" applyProtection="1">
      <alignment horizontal="center"/>
    </xf>
    <xf numFmtId="2" fontId="52" fillId="0" borderId="36" xfId="72" applyNumberFormat="1" applyFont="1" applyFill="1" applyBorder="1" applyAlignment="1" applyProtection="1">
      <alignment horizontal="center"/>
    </xf>
    <xf numFmtId="0" fontId="0" fillId="20" borderId="0" xfId="71" applyFont="1" applyFill="1"/>
    <xf numFmtId="0" fontId="0" fillId="0" borderId="14" xfId="0" applyBorder="1"/>
    <xf numFmtId="0" fontId="4" fillId="18" borderId="14" xfId="0" applyFont="1" applyFill="1" applyBorder="1"/>
    <xf numFmtId="0" fontId="4" fillId="18" borderId="22" xfId="0" applyFont="1" applyFill="1" applyBorder="1" applyAlignment="1">
      <alignment horizontal="left"/>
    </xf>
    <xf numFmtId="0" fontId="4" fillId="18" borderId="22" xfId="0" applyFont="1" applyFill="1" applyBorder="1"/>
    <xf numFmtId="0" fontId="0" fillId="0" borderId="22" xfId="0" applyBorder="1"/>
    <xf numFmtId="0" fontId="0" fillId="0" borderId="14" xfId="0" applyBorder="1" applyAlignment="1">
      <alignment horizontal="left"/>
    </xf>
    <xf numFmtId="0" fontId="0" fillId="0" borderId="14" xfId="0" applyFill="1" applyBorder="1" applyAlignment="1">
      <alignment horizontal="left"/>
    </xf>
    <xf numFmtId="0" fontId="0" fillId="0" borderId="14" xfId="0" applyFill="1" applyBorder="1"/>
    <xf numFmtId="0" fontId="0" fillId="0" borderId="22" xfId="0" applyBorder="1" applyAlignment="1">
      <alignment vertical="top"/>
    </xf>
    <xf numFmtId="0" fontId="0" fillId="0" borderId="20" xfId="0" applyBorder="1" applyAlignment="1">
      <alignment horizontal="left"/>
    </xf>
    <xf numFmtId="0" fontId="0" fillId="0" borderId="41" xfId="0" applyFill="1" applyBorder="1"/>
    <xf numFmtId="0" fontId="0" fillId="0" borderId="42" xfId="0" applyFill="1" applyBorder="1"/>
    <xf numFmtId="0" fontId="4" fillId="0" borderId="43" xfId="0" applyFont="1" applyFill="1" applyBorder="1"/>
    <xf numFmtId="0" fontId="0" fillId="0" borderId="43" xfId="0" applyFill="1" applyBorder="1"/>
    <xf numFmtId="0" fontId="0" fillId="0" borderId="44" xfId="0" applyFill="1" applyBorder="1"/>
    <xf numFmtId="0" fontId="0" fillId="0" borderId="45" xfId="0" applyFill="1" applyBorder="1"/>
    <xf numFmtId="0" fontId="21" fillId="0" borderId="17" xfId="0" applyFont="1" applyFill="1" applyBorder="1"/>
    <xf numFmtId="0" fontId="0" fillId="0" borderId="0" xfId="0" applyAlignment="1" applyProtection="1">
      <alignment horizontal="center"/>
      <protection locked="0"/>
    </xf>
    <xf numFmtId="0" fontId="0" fillId="0" borderId="0" xfId="0" applyProtection="1">
      <protection locked="0"/>
    </xf>
    <xf numFmtId="0" fontId="21" fillId="0" borderId="0" xfId="0" applyFont="1" applyAlignment="1" applyProtection="1">
      <alignment horizontal="center"/>
      <protection locked="0"/>
    </xf>
    <xf numFmtId="0" fontId="48" fillId="0" borderId="1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Protection="1">
      <protection locked="0"/>
    </xf>
    <xf numFmtId="0" fontId="21" fillId="0" borderId="14" xfId="0" applyFont="1" applyBorder="1" applyAlignment="1" applyProtection="1">
      <alignment horizontal="center"/>
      <protection locked="0"/>
    </xf>
    <xf numFmtId="0" fontId="21" fillId="0" borderId="14" xfId="0" applyFont="1" applyBorder="1" applyProtection="1">
      <protection locked="0"/>
    </xf>
    <xf numFmtId="0" fontId="0" fillId="0" borderId="14" xfId="0" applyBorder="1" applyAlignment="1" applyProtection="1">
      <alignment horizontal="center"/>
      <protection locked="0"/>
    </xf>
    <xf numFmtId="0" fontId="0" fillId="0" borderId="14" xfId="0" applyBorder="1" applyProtection="1">
      <protection locked="0"/>
    </xf>
    <xf numFmtId="0" fontId="78" fillId="0" borderId="14" xfId="0" applyFont="1" applyBorder="1" applyAlignment="1" applyProtection="1">
      <alignment horizontal="center"/>
      <protection locked="0"/>
    </xf>
    <xf numFmtId="0" fontId="0" fillId="0" borderId="14" xfId="0" applyFont="1" applyBorder="1" applyProtection="1">
      <protection locked="0"/>
    </xf>
    <xf numFmtId="0" fontId="88" fillId="0" borderId="14" xfId="0" applyFont="1" applyBorder="1" applyAlignment="1" applyProtection="1">
      <alignment horizontal="center"/>
      <protection locked="0"/>
    </xf>
    <xf numFmtId="0" fontId="86" fillId="0" borderId="14" xfId="0" applyFont="1" applyBorder="1" applyProtection="1">
      <protection locked="0"/>
    </xf>
    <xf numFmtId="0" fontId="80" fillId="0" borderId="14" xfId="0" applyFont="1" applyBorder="1" applyAlignment="1" applyProtection="1">
      <alignment horizontal="center"/>
      <protection locked="0"/>
    </xf>
    <xf numFmtId="0" fontId="79" fillId="0" borderId="14" xfId="0" applyFont="1" applyBorder="1" applyProtection="1">
      <protection locked="0"/>
    </xf>
    <xf numFmtId="0" fontId="0" fillId="0" borderId="14" xfId="0" applyFont="1" applyBorder="1" applyAlignment="1" applyProtection="1">
      <protection locked="0"/>
    </xf>
    <xf numFmtId="0" fontId="87" fillId="0" borderId="14" xfId="0" applyFont="1" applyBorder="1" applyProtection="1">
      <protection locked="0"/>
    </xf>
    <xf numFmtId="0" fontId="0" fillId="0" borderId="0" xfId="0" applyAlignment="1" applyProtection="1">
      <alignment horizontal="center"/>
    </xf>
    <xf numFmtId="0" fontId="89" fillId="20" borderId="0" xfId="59" applyFont="1" applyFill="1"/>
    <xf numFmtId="0" fontId="75" fillId="25" borderId="37" xfId="0" applyFont="1" applyFill="1" applyBorder="1" applyAlignment="1" applyProtection="1">
      <alignment horizontal="center" vertical="top" wrapText="1"/>
      <protection locked="0"/>
    </xf>
    <xf numFmtId="0" fontId="75" fillId="25" borderId="37" xfId="0" applyFont="1" applyFill="1" applyBorder="1" applyAlignment="1" applyProtection="1">
      <alignment vertical="top" wrapText="1"/>
      <protection locked="0"/>
    </xf>
    <xf numFmtId="0" fontId="0" fillId="25" borderId="37" xfId="0" applyFill="1" applyBorder="1" applyAlignment="1" applyProtection="1">
      <alignment horizontal="center"/>
      <protection locked="0"/>
    </xf>
    <xf numFmtId="0" fontId="0" fillId="25" borderId="46" xfId="0" applyFill="1" applyBorder="1" applyAlignment="1" applyProtection="1">
      <alignment horizontal="center"/>
      <protection locked="0"/>
    </xf>
    <xf numFmtId="0" fontId="75" fillId="25" borderId="46" xfId="0" applyFont="1" applyFill="1" applyBorder="1" applyAlignment="1" applyProtection="1">
      <alignment horizontal="center" vertical="top" wrapText="1"/>
      <protection locked="0"/>
    </xf>
    <xf numFmtId="0" fontId="75" fillId="25" borderId="46" xfId="0" applyFont="1" applyFill="1" applyBorder="1" applyAlignment="1" applyProtection="1">
      <alignment vertical="top" wrapText="1"/>
      <protection locked="0"/>
    </xf>
    <xf numFmtId="49" fontId="0" fillId="25" borderId="18" xfId="0" applyNumberFormat="1" applyFill="1" applyBorder="1" applyAlignment="1">
      <alignment horizontal="center"/>
    </xf>
    <xf numFmtId="49" fontId="0" fillId="25" borderId="0" xfId="0" applyNumberFormat="1" applyFill="1" applyAlignment="1">
      <alignment horizontal="center"/>
    </xf>
    <xf numFmtId="49" fontId="85" fillId="25" borderId="37" xfId="0" applyNumberFormat="1" applyFont="1" applyFill="1" applyBorder="1" applyAlignment="1">
      <alignment horizontal="center"/>
    </xf>
    <xf numFmtId="49" fontId="0" fillId="25" borderId="37" xfId="0" applyNumberFormat="1" applyFill="1" applyBorder="1" applyAlignment="1" applyProtection="1">
      <alignment horizontal="center"/>
      <protection locked="0"/>
    </xf>
    <xf numFmtId="49" fontId="0" fillId="0" borderId="18" xfId="0" applyNumberFormat="1" applyFill="1" applyBorder="1" applyAlignment="1">
      <alignment horizontal="center"/>
    </xf>
    <xf numFmtId="0" fontId="0" fillId="25" borderId="0" xfId="0" applyFill="1"/>
    <xf numFmtId="2" fontId="55" fillId="0" borderId="35" xfId="72" applyNumberFormat="1" applyFont="1" applyFill="1" applyBorder="1" applyAlignment="1" applyProtection="1">
      <alignment horizontal="center"/>
      <protection locked="0"/>
    </xf>
    <xf numFmtId="2" fontId="55" fillId="0" borderId="39" xfId="72" applyNumberFormat="1" applyFont="1" applyFill="1" applyBorder="1" applyAlignment="1" applyProtection="1">
      <alignment horizontal="center"/>
      <protection locked="0"/>
    </xf>
    <xf numFmtId="2" fontId="55" fillId="0" borderId="40" xfId="72" applyNumberFormat="1" applyFont="1" applyFill="1" applyBorder="1" applyAlignment="1" applyProtection="1">
      <alignment horizontal="center"/>
      <protection locked="0"/>
    </xf>
    <xf numFmtId="2" fontId="55" fillId="0" borderId="36" xfId="72" applyNumberFormat="1" applyFont="1" applyFill="1" applyBorder="1" applyAlignment="1" applyProtection="1">
      <alignment horizontal="center"/>
      <protection locked="0"/>
    </xf>
    <xf numFmtId="0" fontId="83" fillId="22" borderId="0" xfId="62" applyFill="1"/>
    <xf numFmtId="0" fontId="29" fillId="26" borderId="0" xfId="62" applyFont="1" applyFill="1"/>
    <xf numFmtId="0" fontId="83" fillId="26" borderId="0" xfId="62" applyFill="1"/>
    <xf numFmtId="0" fontId="83" fillId="0" borderId="0" xfId="62"/>
    <xf numFmtId="0" fontId="83" fillId="22" borderId="14" xfId="62" applyFill="1" applyBorder="1"/>
    <xf numFmtId="170" fontId="90" fillId="22" borderId="20" xfId="62" applyNumberFormat="1" applyFont="1" applyFill="1" applyBorder="1" applyAlignment="1">
      <alignment horizontal="right"/>
    </xf>
    <xf numFmtId="170" fontId="90" fillId="22" borderId="14" xfId="62" applyNumberFormat="1" applyFont="1" applyFill="1" applyBorder="1" applyAlignment="1">
      <alignment horizontal="right"/>
    </xf>
    <xf numFmtId="0" fontId="91" fillId="26" borderId="29" xfId="62" applyFont="1" applyFill="1" applyBorder="1" applyAlignment="1">
      <alignment horizontal="center"/>
    </xf>
    <xf numFmtId="0" fontId="92" fillId="22" borderId="14" xfId="62" applyFont="1" applyFill="1" applyBorder="1" applyAlignment="1">
      <alignment horizontal="center"/>
    </xf>
    <xf numFmtId="2" fontId="83" fillId="26" borderId="29" xfId="62" applyNumberFormat="1" applyFill="1" applyBorder="1"/>
    <xf numFmtId="0" fontId="92" fillId="22" borderId="21" xfId="62" applyFont="1" applyFill="1" applyBorder="1" applyAlignment="1">
      <alignment horizontal="center"/>
    </xf>
    <xf numFmtId="170" fontId="90" fillId="22" borderId="21" xfId="62" applyNumberFormat="1" applyFont="1" applyFill="1" applyBorder="1" applyAlignment="1">
      <alignment horizontal="right"/>
    </xf>
    <xf numFmtId="0" fontId="83" fillId="22" borderId="21" xfId="62" applyFill="1" applyBorder="1"/>
    <xf numFmtId="2" fontId="83" fillId="26" borderId="0" xfId="62" applyNumberFormat="1" applyFill="1"/>
    <xf numFmtId="0" fontId="90" fillId="22" borderId="20" xfId="62" applyFont="1" applyFill="1" applyBorder="1" applyAlignment="1">
      <alignment horizontal="center"/>
    </xf>
    <xf numFmtId="0" fontId="90" fillId="22" borderId="17" xfId="62" applyFont="1" applyFill="1" applyBorder="1" applyAlignment="1">
      <alignment horizontal="center"/>
    </xf>
    <xf numFmtId="0" fontId="90" fillId="22" borderId="11" xfId="62" applyFont="1" applyFill="1" applyBorder="1" applyAlignment="1">
      <alignment horizontal="center"/>
    </xf>
    <xf numFmtId="170" fontId="90" fillId="22" borderId="22" xfId="62" applyNumberFormat="1" applyFont="1" applyFill="1" applyBorder="1" applyAlignment="1">
      <alignment horizontal="right"/>
    </xf>
    <xf numFmtId="0" fontId="83" fillId="22" borderId="22" xfId="62" applyFill="1" applyBorder="1"/>
    <xf numFmtId="2" fontId="83" fillId="26" borderId="16" xfId="62" applyNumberFormat="1" applyFill="1" applyBorder="1"/>
    <xf numFmtId="2" fontId="83" fillId="26" borderId="0" xfId="62" applyNumberFormat="1" applyFill="1" applyBorder="1"/>
    <xf numFmtId="0" fontId="90" fillId="22" borderId="19" xfId="62" applyFont="1" applyFill="1" applyBorder="1" applyAlignment="1">
      <alignment horizontal="center"/>
    </xf>
    <xf numFmtId="170" fontId="90" fillId="22" borderId="23" xfId="62" applyNumberFormat="1" applyFont="1" applyFill="1" applyBorder="1" applyAlignment="1">
      <alignment horizontal="right"/>
    </xf>
    <xf numFmtId="0" fontId="83" fillId="22" borderId="23" xfId="62" applyFill="1" applyBorder="1"/>
    <xf numFmtId="2" fontId="83" fillId="26" borderId="18" xfId="62" applyNumberFormat="1" applyFill="1" applyBorder="1"/>
    <xf numFmtId="170" fontId="83" fillId="22" borderId="22" xfId="62" applyNumberFormat="1" applyFill="1" applyBorder="1"/>
    <xf numFmtId="170" fontId="83" fillId="22" borderId="21" xfId="62" applyNumberFormat="1" applyFill="1" applyBorder="1"/>
    <xf numFmtId="170" fontId="83" fillId="22" borderId="23" xfId="62" applyNumberFormat="1" applyFill="1" applyBorder="1"/>
    <xf numFmtId="0" fontId="90" fillId="22" borderId="0" xfId="62" applyFont="1" applyFill="1" applyAlignment="1">
      <alignment horizontal="center"/>
    </xf>
    <xf numFmtId="170" fontId="90" fillId="22" borderId="0" xfId="62" applyNumberFormat="1" applyFont="1" applyFill="1" applyAlignment="1">
      <alignment horizontal="right"/>
    </xf>
    <xf numFmtId="0" fontId="93" fillId="22" borderId="29" xfId="62" applyFont="1" applyFill="1" applyBorder="1" applyAlignment="1">
      <alignment horizontal="centerContinuous"/>
    </xf>
    <xf numFmtId="0" fontId="91" fillId="26" borderId="0" xfId="62" applyFont="1" applyFill="1"/>
    <xf numFmtId="0" fontId="21" fillId="22" borderId="0" xfId="62" applyFont="1" applyFill="1"/>
    <xf numFmtId="0" fontId="92" fillId="22" borderId="0" xfId="62" applyFont="1" applyFill="1" applyAlignment="1">
      <alignment horizontal="center"/>
    </xf>
    <xf numFmtId="0" fontId="83" fillId="22" borderId="18" xfId="62" applyFill="1" applyBorder="1"/>
    <xf numFmtId="0" fontId="90" fillId="22" borderId="18" xfId="62" applyFont="1" applyFill="1" applyBorder="1" applyAlignment="1">
      <alignment horizontal="center"/>
    </xf>
    <xf numFmtId="0" fontId="92" fillId="22" borderId="18" xfId="62" applyFont="1" applyFill="1" applyBorder="1" applyAlignment="1">
      <alignment horizontal="center"/>
    </xf>
    <xf numFmtId="0" fontId="83" fillId="26" borderId="18" xfId="62" applyFill="1" applyBorder="1"/>
    <xf numFmtId="0" fontId="96" fillId="0" borderId="0" xfId="62" applyFont="1"/>
    <xf numFmtId="0" fontId="21" fillId="27" borderId="29" xfId="74" applyFill="1" applyBorder="1"/>
    <xf numFmtId="0" fontId="21" fillId="27" borderId="20" xfId="74" applyFill="1" applyBorder="1"/>
    <xf numFmtId="0" fontId="21" fillId="27" borderId="29" xfId="74" applyFill="1" applyBorder="1" applyAlignment="1">
      <alignment horizontal="right"/>
    </xf>
    <xf numFmtId="0" fontId="29" fillId="27" borderId="29" xfId="74" applyFont="1" applyFill="1" applyBorder="1" applyAlignment="1">
      <alignment horizontal="right"/>
    </xf>
    <xf numFmtId="0" fontId="21" fillId="0" borderId="16" xfId="74" applyBorder="1"/>
    <xf numFmtId="0" fontId="21" fillId="0" borderId="11" xfId="74" applyBorder="1"/>
    <xf numFmtId="2" fontId="21" fillId="0" borderId="16" xfId="74" applyNumberFormat="1" applyFont="1" applyFill="1" applyBorder="1"/>
    <xf numFmtId="2" fontId="21" fillId="28" borderId="16" xfId="74" applyNumberFormat="1" applyFont="1" applyFill="1" applyBorder="1"/>
    <xf numFmtId="2" fontId="21" fillId="29" borderId="16" xfId="74" applyNumberFormat="1" applyFont="1" applyFill="1" applyBorder="1"/>
    <xf numFmtId="0" fontId="21" fillId="0" borderId="18" xfId="74" applyBorder="1"/>
    <xf numFmtId="0" fontId="21" fillId="0" borderId="19" xfId="74" applyBorder="1"/>
    <xf numFmtId="2" fontId="21" fillId="0" borderId="18" xfId="74" applyNumberFormat="1" applyFont="1" applyFill="1" applyBorder="1"/>
    <xf numFmtId="2" fontId="21" fillId="28" borderId="18" xfId="74" applyNumberFormat="1" applyFont="1" applyFill="1" applyBorder="1"/>
    <xf numFmtId="2" fontId="21" fillId="29" borderId="18" xfId="74" applyNumberFormat="1" applyFont="1" applyFill="1" applyBorder="1"/>
    <xf numFmtId="0" fontId="21" fillId="0" borderId="0" xfId="74"/>
    <xf numFmtId="0" fontId="21" fillId="0" borderId="17" xfId="74" applyBorder="1"/>
    <xf numFmtId="2" fontId="21" fillId="0" borderId="0" xfId="74" applyNumberFormat="1" applyFont="1" applyFill="1" applyBorder="1"/>
    <xf numFmtId="2" fontId="21" fillId="28" borderId="0" xfId="74" applyNumberFormat="1" applyFont="1" applyFill="1" applyBorder="1"/>
    <xf numFmtId="2" fontId="21" fillId="29" borderId="0" xfId="74" applyNumberFormat="1" applyFont="1" applyFill="1" applyBorder="1"/>
    <xf numFmtId="0" fontId="21" fillId="27" borderId="18" xfId="74" applyFill="1" applyBorder="1"/>
    <xf numFmtId="0" fontId="21" fillId="27" borderId="20" xfId="74" applyFill="1" applyBorder="1" applyAlignment="1">
      <alignment horizontal="right"/>
    </xf>
    <xf numFmtId="0" fontId="21" fillId="27" borderId="18" xfId="74" applyFill="1" applyBorder="1" applyAlignment="1">
      <alignment horizontal="right"/>
    </xf>
    <xf numFmtId="0" fontId="29" fillId="27" borderId="18" xfId="74" applyFont="1" applyFill="1" applyBorder="1" applyAlignment="1">
      <alignment horizontal="right"/>
    </xf>
    <xf numFmtId="10" fontId="21" fillId="0" borderId="16" xfId="74" applyNumberFormat="1" applyBorder="1"/>
    <xf numFmtId="10" fontId="21" fillId="28" borderId="16" xfId="74" applyNumberFormat="1" applyFill="1" applyBorder="1"/>
    <xf numFmtId="10" fontId="21" fillId="29" borderId="16" xfId="74" applyNumberFormat="1" applyFill="1" applyBorder="1"/>
    <xf numFmtId="10" fontId="21" fillId="0" borderId="18" xfId="74" applyNumberFormat="1" applyBorder="1"/>
    <xf numFmtId="10" fontId="21" fillId="28" borderId="18" xfId="74" applyNumberFormat="1" applyFill="1" applyBorder="1"/>
    <xf numFmtId="10" fontId="21" fillId="29" borderId="18" xfId="74" applyNumberFormat="1" applyFill="1" applyBorder="1"/>
    <xf numFmtId="0" fontId="21" fillId="0" borderId="17" xfId="74" applyBorder="1" applyAlignment="1">
      <alignment horizontal="right"/>
    </xf>
    <xf numFmtId="10" fontId="21" fillId="0" borderId="0" xfId="74" applyNumberFormat="1" applyBorder="1"/>
    <xf numFmtId="10" fontId="21" fillId="28" borderId="0" xfId="74" applyNumberFormat="1" applyFill="1" applyBorder="1"/>
    <xf numFmtId="10" fontId="21" fillId="29" borderId="0" xfId="74" applyNumberFormat="1" applyFill="1" applyBorder="1"/>
    <xf numFmtId="0" fontId="21" fillId="0" borderId="0" xfId="74" applyBorder="1"/>
    <xf numFmtId="0" fontId="21" fillId="0" borderId="0" xfId="74" applyFill="1" applyBorder="1"/>
    <xf numFmtId="0" fontId="21" fillId="0" borderId="19" xfId="74" applyBorder="1" applyAlignment="1">
      <alignment horizontal="right"/>
    </xf>
    <xf numFmtId="10" fontId="21" fillId="23" borderId="0" xfId="74" applyNumberFormat="1" applyFill="1" applyBorder="1"/>
    <xf numFmtId="10" fontId="21" fillId="22" borderId="0" xfId="74" applyNumberFormat="1" applyFill="1" applyBorder="1"/>
    <xf numFmtId="10" fontId="21" fillId="23" borderId="18" xfId="74" applyNumberFormat="1" applyFill="1" applyBorder="1"/>
    <xf numFmtId="2" fontId="83" fillId="0" borderId="0" xfId="62" applyNumberFormat="1"/>
    <xf numFmtId="0" fontId="21" fillId="0" borderId="0" xfId="62" applyFont="1"/>
    <xf numFmtId="10" fontId="21" fillId="0" borderId="16" xfId="74" applyNumberFormat="1" applyFill="1" applyBorder="1"/>
    <xf numFmtId="10" fontId="21" fillId="0" borderId="18" xfId="74" applyNumberFormat="1" applyFill="1" applyBorder="1"/>
    <xf numFmtId="10" fontId="21" fillId="0" borderId="0" xfId="74" applyNumberFormat="1" applyFill="1" applyBorder="1"/>
    <xf numFmtId="0" fontId="97" fillId="0" borderId="0" xfId="62" applyFont="1"/>
    <xf numFmtId="2" fontId="21" fillId="0" borderId="0" xfId="74" applyNumberFormat="1"/>
    <xf numFmtId="2" fontId="21" fillId="29" borderId="0" xfId="74" applyNumberFormat="1" applyFill="1"/>
    <xf numFmtId="2" fontId="21" fillId="0" borderId="18" xfId="74" applyNumberFormat="1" applyBorder="1"/>
    <xf numFmtId="2" fontId="21" fillId="29" borderId="18" xfId="74" applyNumberFormat="1" applyFill="1" applyBorder="1"/>
    <xf numFmtId="0" fontId="21" fillId="27" borderId="19" xfId="74" applyFill="1" applyBorder="1" applyAlignment="1">
      <alignment horizontal="right"/>
    </xf>
    <xf numFmtId="2" fontId="21" fillId="0" borderId="0" xfId="74" applyNumberFormat="1" applyFill="1"/>
    <xf numFmtId="2" fontId="21" fillId="0" borderId="18" xfId="74" applyNumberFormat="1" applyFill="1" applyBorder="1"/>
    <xf numFmtId="2" fontId="21" fillId="0" borderId="0" xfId="74" applyNumberFormat="1" applyFont="1" applyFill="1"/>
    <xf numFmtId="2" fontId="21" fillId="29" borderId="0" xfId="74" applyNumberFormat="1" applyFont="1" applyFill="1"/>
    <xf numFmtId="0" fontId="21" fillId="0" borderId="0" xfId="74" applyFill="1"/>
    <xf numFmtId="0" fontId="0" fillId="22" borderId="0" xfId="0" applyFill="1"/>
    <xf numFmtId="0" fontId="29" fillId="26" borderId="0" xfId="0" applyFont="1" applyFill="1"/>
    <xf numFmtId="0" fontId="0" fillId="26" borderId="0" xfId="0" applyFill="1"/>
    <xf numFmtId="0" fontId="0" fillId="22" borderId="14" xfId="0" applyFill="1" applyBorder="1"/>
    <xf numFmtId="170" fontId="90" fillId="22" borderId="20" xfId="0" applyNumberFormat="1" applyFont="1" applyFill="1" applyBorder="1" applyAlignment="1">
      <alignment horizontal="right"/>
    </xf>
    <xf numFmtId="170" fontId="90" fillId="22" borderId="14" xfId="0" applyNumberFormat="1" applyFont="1" applyFill="1" applyBorder="1" applyAlignment="1">
      <alignment horizontal="right"/>
    </xf>
    <xf numFmtId="0" fontId="91" fillId="26" borderId="29" xfId="0" applyFont="1" applyFill="1" applyBorder="1" applyAlignment="1">
      <alignment horizontal="center"/>
    </xf>
    <xf numFmtId="0" fontId="92" fillId="22" borderId="14" xfId="0" applyFont="1" applyFill="1" applyBorder="1" applyAlignment="1">
      <alignment horizontal="center"/>
    </xf>
    <xf numFmtId="2" fontId="0" fillId="26" borderId="29" xfId="0" applyNumberFormat="1" applyFill="1" applyBorder="1"/>
    <xf numFmtId="0" fontId="92" fillId="22" borderId="21" xfId="0" applyFont="1" applyFill="1" applyBorder="1" applyAlignment="1">
      <alignment horizontal="center"/>
    </xf>
    <xf numFmtId="170" fontId="90" fillId="22" borderId="21" xfId="0" applyNumberFormat="1" applyFont="1" applyFill="1" applyBorder="1" applyAlignment="1">
      <alignment horizontal="right"/>
    </xf>
    <xf numFmtId="0" fontId="0" fillId="22" borderId="21" xfId="0" applyFill="1" applyBorder="1"/>
    <xf numFmtId="2" fontId="0" fillId="26" borderId="0" xfId="0" applyNumberFormat="1" applyFill="1"/>
    <xf numFmtId="0" fontId="90" fillId="22" borderId="20" xfId="0" applyFont="1" applyFill="1" applyBorder="1" applyAlignment="1">
      <alignment horizontal="center"/>
    </xf>
    <xf numFmtId="0" fontId="90" fillId="22" borderId="17" xfId="0" applyFont="1" applyFill="1" applyBorder="1" applyAlignment="1">
      <alignment horizontal="center"/>
    </xf>
    <xf numFmtId="0" fontId="90" fillId="22" borderId="11" xfId="0" applyFont="1" applyFill="1" applyBorder="1" applyAlignment="1">
      <alignment horizontal="center"/>
    </xf>
    <xf numFmtId="170" fontId="90" fillId="22" borderId="22" xfId="0" applyNumberFormat="1" applyFont="1" applyFill="1" applyBorder="1" applyAlignment="1">
      <alignment horizontal="right"/>
    </xf>
    <xf numFmtId="0" fontId="0" fillId="22" borderId="22" xfId="0" applyFill="1" applyBorder="1"/>
    <xf numFmtId="2" fontId="0" fillId="26" borderId="16" xfId="0" applyNumberFormat="1" applyFill="1" applyBorder="1"/>
    <xf numFmtId="2" fontId="0" fillId="26" borderId="0" xfId="0" applyNumberFormat="1" applyFill="1" applyBorder="1"/>
    <xf numFmtId="0" fontId="90" fillId="22" borderId="19" xfId="0" applyFont="1" applyFill="1" applyBorder="1" applyAlignment="1">
      <alignment horizontal="center"/>
    </xf>
    <xf numFmtId="170" fontId="90" fillId="22" borderId="23" xfId="0" applyNumberFormat="1" applyFont="1" applyFill="1" applyBorder="1" applyAlignment="1">
      <alignment horizontal="right"/>
    </xf>
    <xf numFmtId="0" fontId="0" fillId="22" borderId="23" xfId="0" applyFill="1" applyBorder="1"/>
    <xf numFmtId="2" fontId="0" fillId="26" borderId="18" xfId="0" applyNumberFormat="1" applyFill="1" applyBorder="1"/>
    <xf numFmtId="170" fontId="0" fillId="22" borderId="22" xfId="0" applyNumberFormat="1" applyFill="1" applyBorder="1"/>
    <xf numFmtId="170" fontId="0" fillId="22" borderId="21" xfId="0" applyNumberFormat="1" applyFill="1" applyBorder="1"/>
    <xf numFmtId="170" fontId="0" fillId="22" borderId="23" xfId="0" applyNumberFormat="1" applyFill="1" applyBorder="1"/>
    <xf numFmtId="0" fontId="90" fillId="22" borderId="0" xfId="0" applyFont="1" applyFill="1" applyAlignment="1">
      <alignment horizontal="center"/>
    </xf>
    <xf numFmtId="170" fontId="90" fillId="22" borderId="0" xfId="0" applyNumberFormat="1" applyFont="1" applyFill="1" applyAlignment="1">
      <alignment horizontal="right"/>
    </xf>
    <xf numFmtId="0" fontId="93" fillId="22" borderId="29" xfId="0" applyFont="1" applyFill="1" applyBorder="1" applyAlignment="1">
      <alignment horizontal="centerContinuous"/>
    </xf>
    <xf numFmtId="0" fontId="91" fillId="26" borderId="0" xfId="0" applyFont="1" applyFill="1"/>
    <xf numFmtId="0" fontId="21" fillId="22" borderId="0" xfId="0" applyFont="1" applyFill="1"/>
    <xf numFmtId="0" fontId="92" fillId="22" borderId="0" xfId="0" applyFont="1" applyFill="1" applyAlignment="1">
      <alignment horizontal="center"/>
    </xf>
    <xf numFmtId="0" fontId="0" fillId="22" borderId="18" xfId="0" applyFill="1" applyBorder="1"/>
    <xf numFmtId="0" fontId="90" fillId="22" borderId="18" xfId="0" applyFont="1" applyFill="1" applyBorder="1" applyAlignment="1">
      <alignment horizontal="center"/>
    </xf>
    <xf numFmtId="0" fontId="92" fillId="22" borderId="18" xfId="0" applyFont="1" applyFill="1" applyBorder="1" applyAlignment="1">
      <alignment horizontal="center"/>
    </xf>
    <xf numFmtId="0" fontId="0" fillId="26" borderId="18" xfId="0" applyFill="1" applyBorder="1"/>
    <xf numFmtId="0" fontId="96" fillId="0" borderId="0" xfId="0" applyFont="1"/>
    <xf numFmtId="2" fontId="0" fillId="0" borderId="0" xfId="0" applyNumberFormat="1"/>
    <xf numFmtId="0" fontId="21" fillId="0" borderId="0" xfId="0" applyFont="1"/>
    <xf numFmtId="0" fontId="97" fillId="0" borderId="0" xfId="0" applyFont="1"/>
    <xf numFmtId="10" fontId="0" fillId="0" borderId="0" xfId="0" applyNumberFormat="1"/>
    <xf numFmtId="0" fontId="93" fillId="24" borderId="0" xfId="0" applyFont="1" applyFill="1" applyBorder="1" applyAlignment="1">
      <alignment horizontal="center" vertical="center"/>
    </xf>
    <xf numFmtId="171" fontId="93" fillId="24" borderId="47" xfId="0" applyNumberFormat="1" applyFont="1" applyFill="1" applyBorder="1" applyAlignment="1">
      <alignment horizontal="center" vertical="center"/>
    </xf>
    <xf numFmtId="171" fontId="93" fillId="30" borderId="48" xfId="0" applyNumberFormat="1" applyFont="1" applyFill="1" applyBorder="1" applyAlignment="1">
      <alignment horizontal="center" vertical="center"/>
    </xf>
    <xf numFmtId="0" fontId="99" fillId="0" borderId="0" xfId="0" applyFont="1" applyBorder="1" applyAlignment="1">
      <alignment horizontal="center" vertical="center" wrapText="1"/>
    </xf>
    <xf numFmtId="171" fontId="99" fillId="0" borderId="0" xfId="0" applyNumberFormat="1" applyFont="1" applyBorder="1" applyAlignment="1">
      <alignment horizontal="center" vertical="center" wrapText="1"/>
    </xf>
    <xf numFmtId="171" fontId="101" fillId="0" borderId="0" xfId="0" applyNumberFormat="1" applyFont="1" applyBorder="1" applyAlignment="1">
      <alignment horizontal="center" vertical="center" wrapText="1"/>
    </xf>
    <xf numFmtId="0" fontId="99" fillId="0" borderId="0" xfId="0" applyFont="1" applyAlignment="1">
      <alignment horizontal="center" vertical="center" wrapText="1"/>
    </xf>
    <xf numFmtId="2" fontId="99" fillId="32" borderId="0" xfId="0" applyNumberFormat="1" applyFont="1" applyFill="1" applyBorder="1" applyAlignment="1">
      <alignment horizontal="center" vertical="center" wrapText="1"/>
    </xf>
    <xf numFmtId="2" fontId="99" fillId="0" borderId="0" xfId="0" applyNumberFormat="1" applyFont="1" applyFill="1" applyBorder="1" applyAlignment="1">
      <alignment horizontal="center" vertical="center" wrapText="1"/>
    </xf>
    <xf numFmtId="0" fontId="100" fillId="0" borderId="0" xfId="0" applyFont="1" applyFill="1"/>
    <xf numFmtId="0" fontId="2" fillId="18" borderId="15" xfId="71" applyFill="1" applyBorder="1" applyAlignment="1">
      <alignment horizontal="center"/>
    </xf>
    <xf numFmtId="0" fontId="2" fillId="18" borderId="29" xfId="71" applyFill="1" applyBorder="1" applyAlignment="1">
      <alignment horizontal="center"/>
    </xf>
    <xf numFmtId="0" fontId="2" fillId="18" borderId="20" xfId="71" applyFill="1" applyBorder="1" applyAlignment="1">
      <alignment horizontal="center"/>
    </xf>
    <xf numFmtId="0" fontId="2" fillId="19" borderId="15" xfId="71" applyFill="1" applyBorder="1" applyAlignment="1">
      <alignment horizontal="center"/>
    </xf>
    <xf numFmtId="0" fontId="2" fillId="19" borderId="29" xfId="71" applyFill="1" applyBorder="1" applyAlignment="1">
      <alignment horizontal="center"/>
    </xf>
    <xf numFmtId="0" fontId="2" fillId="19" borderId="20" xfId="71" applyFill="1" applyBorder="1" applyAlignment="1">
      <alignment horizontal="center"/>
    </xf>
    <xf numFmtId="0" fontId="0" fillId="0" borderId="18" xfId="0" applyFill="1" applyBorder="1" applyAlignment="1">
      <alignment horizontal="left"/>
    </xf>
    <xf numFmtId="0" fontId="0" fillId="0" borderId="22" xfId="0" applyBorder="1" applyAlignment="1">
      <alignment vertical="top"/>
    </xf>
    <xf numFmtId="0" fontId="0" fillId="0" borderId="21" xfId="0" applyBorder="1" applyAlignment="1">
      <alignment vertical="top"/>
    </xf>
    <xf numFmtId="0" fontId="0" fillId="0" borderId="23" xfId="0" applyBorder="1" applyAlignment="1">
      <alignment vertical="top"/>
    </xf>
    <xf numFmtId="0" fontId="0" fillId="0" borderId="22" xfId="0"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0" fontId="32" fillId="0" borderId="14" xfId="73" applyFont="1" applyFill="1" applyBorder="1" applyAlignment="1">
      <alignment horizontal="center"/>
    </xf>
    <xf numFmtId="0" fontId="55" fillId="0" borderId="14" xfId="72" applyFont="1" applyFill="1" applyBorder="1" applyAlignment="1">
      <alignment horizontal="center"/>
    </xf>
    <xf numFmtId="0" fontId="52" fillId="0" borderId="0" xfId="72" applyFont="1" applyFill="1" applyAlignment="1">
      <alignment horizontal="left"/>
    </xf>
    <xf numFmtId="0" fontId="52" fillId="0" borderId="0" xfId="72" applyFont="1" applyFill="1" applyAlignment="1" applyProtection="1">
      <alignment horizontal="left"/>
    </xf>
    <xf numFmtId="0" fontId="55" fillId="0" borderId="26" xfId="72" applyFont="1" applyFill="1" applyBorder="1" applyAlignment="1" applyProtection="1">
      <alignment horizontal="center"/>
    </xf>
    <xf numFmtId="0" fontId="55" fillId="0" borderId="28" xfId="72" applyFont="1" applyFill="1" applyBorder="1" applyAlignment="1" applyProtection="1">
      <alignment horizontal="center"/>
    </xf>
    <xf numFmtId="0" fontId="55" fillId="0" borderId="24" xfId="72" applyFont="1" applyFill="1" applyBorder="1" applyAlignment="1" applyProtection="1">
      <alignment horizontal="center"/>
    </xf>
    <xf numFmtId="0" fontId="55" fillId="0" borderId="27" xfId="72" applyFont="1" applyFill="1" applyBorder="1" applyAlignment="1" applyProtection="1">
      <alignment horizontal="center"/>
    </xf>
    <xf numFmtId="2" fontId="31" fillId="21" borderId="15" xfId="0" applyNumberFormat="1" applyFont="1" applyFill="1" applyBorder="1" applyAlignment="1">
      <alignment horizontal="center"/>
    </xf>
    <xf numFmtId="2" fontId="31" fillId="21" borderId="29" xfId="0" applyNumberFormat="1" applyFont="1" applyFill="1" applyBorder="1" applyAlignment="1">
      <alignment horizontal="center"/>
    </xf>
    <xf numFmtId="2" fontId="31" fillId="21" borderId="20" xfId="0" applyNumberFormat="1" applyFont="1" applyFill="1" applyBorder="1" applyAlignment="1">
      <alignment horizontal="center"/>
    </xf>
    <xf numFmtId="2" fontId="2" fillId="0" borderId="15" xfId="0" applyNumberFormat="1" applyFont="1" applyBorder="1" applyAlignment="1">
      <alignment horizontal="center"/>
    </xf>
    <xf numFmtId="2" fontId="2" fillId="0" borderId="29" xfId="0" applyNumberFormat="1" applyFont="1" applyBorder="1" applyAlignment="1">
      <alignment horizontal="center"/>
    </xf>
    <xf numFmtId="2" fontId="2" fillId="0" borderId="20" xfId="0" applyNumberFormat="1" applyFont="1" applyBorder="1" applyAlignment="1">
      <alignment horizontal="center"/>
    </xf>
    <xf numFmtId="2" fontId="31" fillId="21" borderId="10" xfId="0" applyNumberFormat="1" applyFont="1" applyFill="1" applyBorder="1" applyAlignment="1">
      <alignment horizontal="center"/>
    </xf>
    <xf numFmtId="2" fontId="31" fillId="21" borderId="16" xfId="0" applyNumberFormat="1" applyFont="1" applyFill="1" applyBorder="1" applyAlignment="1">
      <alignment horizontal="center"/>
    </xf>
    <xf numFmtId="0" fontId="26" fillId="0" borderId="0" xfId="0" applyFont="1" applyAlignment="1" applyProtection="1">
      <alignment horizontal="left"/>
    </xf>
    <xf numFmtId="0" fontId="98" fillId="31" borderId="0" xfId="0" applyFont="1" applyFill="1" applyBorder="1" applyAlignment="1">
      <alignment horizontal="left" vertical="center" wrapText="1"/>
    </xf>
    <xf numFmtId="171" fontId="98" fillId="31" borderId="0" xfId="0" applyNumberFormat="1" applyFont="1" applyFill="1" applyBorder="1" applyAlignment="1">
      <alignment horizontal="left" vertical="center" wrapText="1"/>
    </xf>
    <xf numFmtId="171" fontId="99" fillId="0" borderId="0" xfId="0" applyNumberFormat="1" applyFont="1" applyFill="1" applyBorder="1" applyAlignment="1">
      <alignment horizontal="center" vertical="center" wrapText="1"/>
    </xf>
    <xf numFmtId="4" fontId="99" fillId="24" borderId="0" xfId="0" applyNumberFormat="1" applyFont="1" applyFill="1" applyBorder="1" applyAlignment="1" applyProtection="1">
      <alignment horizontal="center" vertical="center"/>
    </xf>
    <xf numFmtId="4" fontId="99" fillId="0" borderId="0" xfId="0" applyNumberFormat="1" applyFont="1" applyFill="1" applyBorder="1" applyAlignment="1" applyProtection="1">
      <alignment horizontal="center" vertical="center"/>
    </xf>
    <xf numFmtId="0" fontId="0" fillId="0" borderId="0" xfId="0" applyAlignment="1">
      <alignment horizontal="left" vertical="center" indent="1"/>
    </xf>
    <xf numFmtId="0" fontId="4" fillId="0" borderId="0" xfId="0" applyFont="1" applyAlignment="1">
      <alignment horizontal="left" vertical="center" indent="1"/>
    </xf>
    <xf numFmtId="4" fontId="99" fillId="33" borderId="0" xfId="0" applyNumberFormat="1" applyFont="1" applyFill="1" applyBorder="1" applyAlignment="1" applyProtection="1">
      <alignment horizontal="center" vertical="center"/>
    </xf>
    <xf numFmtId="0" fontId="105" fillId="0" borderId="0" xfId="123" applyFont="1" applyAlignment="1">
      <alignment horizontal="left"/>
    </xf>
    <xf numFmtId="0" fontId="106" fillId="0" borderId="0" xfId="0" applyFont="1" applyAlignment="1">
      <alignment horizontal="left"/>
    </xf>
    <xf numFmtId="0" fontId="105" fillId="0" borderId="0" xfId="123" applyFont="1" applyAlignment="1">
      <alignment horizontal="right"/>
    </xf>
    <xf numFmtId="0" fontId="106" fillId="0" borderId="0" xfId="0" applyFont="1" applyAlignment="1">
      <alignment horizontal="right"/>
    </xf>
    <xf numFmtId="0" fontId="106" fillId="0" borderId="0" xfId="0" applyFont="1"/>
  </cellXfs>
  <cellStyles count="1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2" xfId="83"/>
    <cellStyle name="Explanatory Text" xfId="36" builtinId="53" customBuilti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cellStyle name="Input" xfId="42" builtinId="20" customBuiltin="1"/>
    <cellStyle name="Linked Cell" xfId="43" builtinId="24" customBuiltin="1"/>
    <cellStyle name="Neutral" xfId="44" builtinId="28" customBuiltin="1"/>
    <cellStyle name="Normal" xfId="0" builtinId="0"/>
    <cellStyle name="Normal - Style1" xfId="45"/>
    <cellStyle name="Normal 10" xfId="46"/>
    <cellStyle name="Normal 10 2" xfId="47"/>
    <cellStyle name="Normal 11" xfId="48"/>
    <cellStyle name="Normal 12" xfId="49"/>
    <cellStyle name="Normal 13" xfId="50"/>
    <cellStyle name="Normal 14" xfId="51"/>
    <cellStyle name="Normal 15" xfId="52"/>
    <cellStyle name="Normal 16" xfId="53"/>
    <cellStyle name="Normal 17" xfId="54"/>
    <cellStyle name="Normal 18" xfId="55"/>
    <cellStyle name="Normal 18 2" xfId="56"/>
    <cellStyle name="Normal 18_IMPT IE BCP %" xfId="57"/>
    <cellStyle name="Normal 19" xfId="58"/>
    <cellStyle name="Normal 2" xfId="59"/>
    <cellStyle name="Normal 2 3" xfId="94"/>
    <cellStyle name="Normal 20" xfId="60"/>
    <cellStyle name="Normal 21" xfId="61"/>
    <cellStyle name="Normal 22" xfId="62"/>
    <cellStyle name="Normal 23" xfId="80"/>
    <cellStyle name="Normal 24" xfId="81"/>
    <cellStyle name="Normal 26" xfId="82"/>
    <cellStyle name="Normal 3" xfId="63"/>
    <cellStyle name="Normal 4" xfId="64"/>
    <cellStyle name="Normal 5" xfId="65"/>
    <cellStyle name="Normal 6" xfId="66"/>
    <cellStyle name="Normal 7" xfId="67"/>
    <cellStyle name="Normal 8" xfId="68"/>
    <cellStyle name="Normal 9" xfId="69"/>
    <cellStyle name="Normal_header_TW" xfId="70"/>
    <cellStyle name="Normal_misc" xfId="71"/>
    <cellStyle name="Normal_New AttnA v1-1234" xfId="72"/>
    <cellStyle name="Normal_New AttnA v1-1234 2" xfId="73"/>
    <cellStyle name="Normal_VN BCP20100429" xfId="74"/>
    <cellStyle name="Note" xfId="75" builtinId="10" customBuiltin="1"/>
    <cellStyle name="Output" xfId="76" builtinId="21" customBuiltin="1"/>
    <cellStyle name="Title" xfId="77" builtinId="15" customBuiltin="1"/>
    <cellStyle name="Total" xfId="78" builtinId="25" customBuiltin="1"/>
    <cellStyle name="Warning Text" xfId="79" builtinId="11" customBuiltin="1"/>
  </cellStyles>
  <dxfs count="6">
    <dxf>
      <font>
        <condense val="0"/>
        <extend val="0"/>
        <color indexed="10"/>
      </font>
    </dxf>
    <dxf>
      <font>
        <condense val="0"/>
        <extend val="0"/>
        <color indexed="10"/>
      </font>
    </dxf>
    <dxf>
      <font>
        <condense val="0"/>
        <extend val="0"/>
        <color indexed="9"/>
      </font>
    </dxf>
    <dxf>
      <font>
        <condense val="0"/>
        <extend val="0"/>
        <color indexed="9"/>
      </font>
    </dxf>
    <dxf>
      <font>
        <condense val="0"/>
        <extend val="0"/>
        <u val="none"/>
        <color indexed="9"/>
      </font>
    </dxf>
    <dxf>
      <font>
        <condense val="0"/>
        <extend val="0"/>
        <u val="none"/>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jpeg"/><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7.jpeg"/><Relationship Id="rId5" Type="http://schemas.openxmlformats.org/officeDocument/2006/relationships/image" Target="../media/image15.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31</xdr:row>
      <xdr:rowOff>127000</xdr:rowOff>
    </xdr:from>
    <xdr:to>
      <xdr:col>6</xdr:col>
      <xdr:colOff>1447800</xdr:colOff>
      <xdr:row>33</xdr:row>
      <xdr:rowOff>63500</xdr:rowOff>
    </xdr:to>
    <xdr:pic>
      <xdr:nvPicPr>
        <xdr:cNvPr id="16126977" name="Command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2100" y="5410200"/>
          <a:ext cx="1219200" cy="279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1739900</xdr:colOff>
      <xdr:row>31</xdr:row>
      <xdr:rowOff>114300</xdr:rowOff>
    </xdr:from>
    <xdr:to>
      <xdr:col>8</xdr:col>
      <xdr:colOff>292100</xdr:colOff>
      <xdr:row>33</xdr:row>
      <xdr:rowOff>50800</xdr:rowOff>
    </xdr:to>
    <xdr:pic>
      <xdr:nvPicPr>
        <xdr:cNvPr id="16126978" name="Command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3400" y="5397500"/>
          <a:ext cx="838200" cy="279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1270000</xdr:colOff>
      <xdr:row>19</xdr:row>
      <xdr:rowOff>177800</xdr:rowOff>
    </xdr:from>
    <xdr:to>
      <xdr:col>9</xdr:col>
      <xdr:colOff>558800</xdr:colOff>
      <xdr:row>21</xdr:row>
      <xdr:rowOff>50800</xdr:rowOff>
    </xdr:to>
    <xdr:pic>
      <xdr:nvPicPr>
        <xdr:cNvPr id="16126979" name="ComboBox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3500" y="3175000"/>
          <a:ext cx="22479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1257300</xdr:colOff>
      <xdr:row>21</xdr:row>
      <xdr:rowOff>190500</xdr:rowOff>
    </xdr:from>
    <xdr:to>
      <xdr:col>9</xdr:col>
      <xdr:colOff>571500</xdr:colOff>
      <xdr:row>23</xdr:row>
      <xdr:rowOff>63500</xdr:rowOff>
    </xdr:to>
    <xdr:pic>
      <xdr:nvPicPr>
        <xdr:cNvPr id="16126980" name="ComboBox2"/>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40800" y="3479800"/>
          <a:ext cx="22733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520700</xdr:colOff>
      <xdr:row>25</xdr:row>
      <xdr:rowOff>368300</xdr:rowOff>
    </xdr:from>
    <xdr:to>
      <xdr:col>9</xdr:col>
      <xdr:colOff>508000</xdr:colOff>
      <xdr:row>27</xdr:row>
      <xdr:rowOff>177800</xdr:rowOff>
    </xdr:to>
    <xdr:pic>
      <xdr:nvPicPr>
        <xdr:cNvPr id="16126981" name="CommandButton3"/>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69500" y="4356100"/>
          <a:ext cx="11811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1257300</xdr:colOff>
      <xdr:row>24</xdr:row>
      <xdr:rowOff>76200</xdr:rowOff>
    </xdr:from>
    <xdr:to>
      <xdr:col>7</xdr:col>
      <xdr:colOff>342900</xdr:colOff>
      <xdr:row>25</xdr:row>
      <xdr:rowOff>76200</xdr:rowOff>
    </xdr:to>
    <xdr:pic>
      <xdr:nvPicPr>
        <xdr:cNvPr id="16126982" name="ComboBox3"/>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40800" y="3860800"/>
          <a:ext cx="850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28575</xdr:colOff>
      <xdr:row>61</xdr:row>
      <xdr:rowOff>95250</xdr:rowOff>
    </xdr:from>
    <xdr:to>
      <xdr:col>22</xdr:col>
      <xdr:colOff>723900</xdr:colOff>
      <xdr:row>66</xdr:row>
      <xdr:rowOff>19050</xdr:rowOff>
    </xdr:to>
    <xdr:pic>
      <xdr:nvPicPr>
        <xdr:cNvPr id="16421505" name="Picture 262" descr="footer"/>
        <xdr:cNvPicPr>
          <a:picLocks noChangeAspect="1" noChangeArrowheads="1"/>
        </xdr:cNvPicPr>
      </xdr:nvPicPr>
      <xdr:blipFill>
        <a:blip xmlns:r="http://schemas.openxmlformats.org/officeDocument/2006/relationships" r:embed="rId1" cstate="print"/>
        <a:srcRect/>
        <a:stretch>
          <a:fillRect/>
        </a:stretch>
      </xdr:blipFill>
      <xdr:spPr bwMode="auto">
        <a:xfrm>
          <a:off x="20621625" y="19497675"/>
          <a:ext cx="4314825" cy="1590675"/>
        </a:xfrm>
        <a:prstGeom prst="rect">
          <a:avLst/>
        </a:prstGeom>
        <a:noFill/>
        <a:ln w="9525">
          <a:noFill/>
          <a:miter lim="800000"/>
          <a:headEnd/>
          <a:tailEnd/>
        </a:ln>
      </xdr:spPr>
    </xdr:pic>
    <xdr:clientData/>
  </xdr:twoCellAnchor>
  <xdr:twoCellAnchor editAs="oneCell">
    <xdr:from>
      <xdr:col>18</xdr:col>
      <xdr:colOff>0</xdr:colOff>
      <xdr:row>129</xdr:row>
      <xdr:rowOff>266700</xdr:rowOff>
    </xdr:from>
    <xdr:to>
      <xdr:col>22</xdr:col>
      <xdr:colOff>695325</xdr:colOff>
      <xdr:row>134</xdr:row>
      <xdr:rowOff>200025</xdr:rowOff>
    </xdr:to>
    <xdr:pic>
      <xdr:nvPicPr>
        <xdr:cNvPr id="16421506" name="Picture 264" descr="footer"/>
        <xdr:cNvPicPr>
          <a:picLocks noChangeAspect="1" noChangeArrowheads="1"/>
        </xdr:cNvPicPr>
      </xdr:nvPicPr>
      <xdr:blipFill>
        <a:blip xmlns:r="http://schemas.openxmlformats.org/officeDocument/2006/relationships" r:embed="rId1" cstate="print"/>
        <a:srcRect/>
        <a:stretch>
          <a:fillRect/>
        </a:stretch>
      </xdr:blipFill>
      <xdr:spPr bwMode="auto">
        <a:xfrm>
          <a:off x="20593050" y="41967150"/>
          <a:ext cx="4314825" cy="1581150"/>
        </a:xfrm>
        <a:prstGeom prst="rect">
          <a:avLst/>
        </a:prstGeom>
        <a:noFill/>
        <a:ln w="9525">
          <a:noFill/>
          <a:miter lim="800000"/>
          <a:headEnd/>
          <a:tailEnd/>
        </a:ln>
      </xdr:spPr>
    </xdr:pic>
    <xdr:clientData/>
  </xdr:twoCellAnchor>
  <xdr:twoCellAnchor editAs="oneCell">
    <xdr:from>
      <xdr:col>11</xdr:col>
      <xdr:colOff>50800</xdr:colOff>
      <xdr:row>11</xdr:row>
      <xdr:rowOff>114300</xdr:rowOff>
    </xdr:from>
    <xdr:to>
      <xdr:col>12</xdr:col>
      <xdr:colOff>685800</xdr:colOff>
      <xdr:row>13</xdr:row>
      <xdr:rowOff>76200</xdr:rowOff>
    </xdr:to>
    <xdr:pic>
      <xdr:nvPicPr>
        <xdr:cNvPr id="424156" name="Command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38400" y="3416300"/>
          <a:ext cx="205740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11</xdr:col>
      <xdr:colOff>50800</xdr:colOff>
      <xdr:row>14</xdr:row>
      <xdr:rowOff>165100</xdr:rowOff>
    </xdr:from>
    <xdr:to>
      <xdr:col>12</xdr:col>
      <xdr:colOff>800100</xdr:colOff>
      <xdr:row>16</xdr:row>
      <xdr:rowOff>127000</xdr:rowOff>
    </xdr:to>
    <xdr:pic>
      <xdr:nvPicPr>
        <xdr:cNvPr id="424195" name="CommandButto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138400" y="4191000"/>
          <a:ext cx="2171700" cy="482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63500</xdr:colOff>
      <xdr:row>12</xdr:row>
      <xdr:rowOff>50800</xdr:rowOff>
    </xdr:from>
    <xdr:to>
      <xdr:col>9</xdr:col>
      <xdr:colOff>1016000</xdr:colOff>
      <xdr:row>13</xdr:row>
      <xdr:rowOff>63500</xdr:rowOff>
    </xdr:to>
    <xdr:pic>
      <xdr:nvPicPr>
        <xdr:cNvPr id="424196" name="Pricing"/>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39100" y="3505200"/>
          <a:ext cx="52197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63500</xdr:colOff>
      <xdr:row>89</xdr:row>
      <xdr:rowOff>50800</xdr:rowOff>
    </xdr:from>
    <xdr:to>
      <xdr:col>9</xdr:col>
      <xdr:colOff>1016000</xdr:colOff>
      <xdr:row>90</xdr:row>
      <xdr:rowOff>25400</xdr:rowOff>
    </xdr:to>
    <xdr:pic>
      <xdr:nvPicPr>
        <xdr:cNvPr id="424197" name="Pricing2"/>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39100" y="26022300"/>
          <a:ext cx="5219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63</xdr:row>
      <xdr:rowOff>0</xdr:rowOff>
    </xdr:from>
    <xdr:to>
      <xdr:col>22</xdr:col>
      <xdr:colOff>695325</xdr:colOff>
      <xdr:row>68</xdr:row>
      <xdr:rowOff>133350</xdr:rowOff>
    </xdr:to>
    <xdr:pic>
      <xdr:nvPicPr>
        <xdr:cNvPr id="16463208" name="Picture 262" descr="footer"/>
        <xdr:cNvPicPr>
          <a:picLocks noChangeAspect="1" noChangeArrowheads="1"/>
        </xdr:cNvPicPr>
      </xdr:nvPicPr>
      <xdr:blipFill>
        <a:blip xmlns:r="http://schemas.openxmlformats.org/officeDocument/2006/relationships" r:embed="rId1" cstate="print"/>
        <a:srcRect/>
        <a:stretch>
          <a:fillRect/>
        </a:stretch>
      </xdr:blipFill>
      <xdr:spPr bwMode="auto">
        <a:xfrm>
          <a:off x="20602575" y="20812125"/>
          <a:ext cx="4314825" cy="1609725"/>
        </a:xfrm>
        <a:prstGeom prst="rect">
          <a:avLst/>
        </a:prstGeom>
        <a:noFill/>
        <a:ln w="9525">
          <a:noFill/>
          <a:miter lim="800000"/>
          <a:headEnd/>
          <a:tailEnd/>
        </a:ln>
      </xdr:spPr>
    </xdr:pic>
    <xdr:clientData/>
  </xdr:twoCellAnchor>
  <xdr:twoCellAnchor editAs="oneCell">
    <xdr:from>
      <xdr:col>18</xdr:col>
      <xdr:colOff>0</xdr:colOff>
      <xdr:row>130</xdr:row>
      <xdr:rowOff>0</xdr:rowOff>
    </xdr:from>
    <xdr:to>
      <xdr:col>22</xdr:col>
      <xdr:colOff>695325</xdr:colOff>
      <xdr:row>134</xdr:row>
      <xdr:rowOff>257175</xdr:rowOff>
    </xdr:to>
    <xdr:pic>
      <xdr:nvPicPr>
        <xdr:cNvPr id="16463209" name="Picture 262" descr="footer"/>
        <xdr:cNvPicPr>
          <a:picLocks noChangeAspect="1" noChangeArrowheads="1"/>
        </xdr:cNvPicPr>
      </xdr:nvPicPr>
      <xdr:blipFill>
        <a:blip xmlns:r="http://schemas.openxmlformats.org/officeDocument/2006/relationships" r:embed="rId1" cstate="print"/>
        <a:srcRect/>
        <a:stretch>
          <a:fillRect/>
        </a:stretch>
      </xdr:blipFill>
      <xdr:spPr bwMode="auto">
        <a:xfrm>
          <a:off x="20602575" y="42405300"/>
          <a:ext cx="4314825" cy="1581150"/>
        </a:xfrm>
        <a:prstGeom prst="rect">
          <a:avLst/>
        </a:prstGeom>
        <a:noFill/>
        <a:ln w="9525">
          <a:noFill/>
          <a:miter lim="800000"/>
          <a:headEnd/>
          <a:tailEnd/>
        </a:ln>
      </xdr:spPr>
    </xdr:pic>
    <xdr:clientData/>
  </xdr:twoCellAnchor>
  <xdr:twoCellAnchor editAs="oneCell">
    <xdr:from>
      <xdr:col>11</xdr:col>
      <xdr:colOff>254000</xdr:colOff>
      <xdr:row>12</xdr:row>
      <xdr:rowOff>0</xdr:rowOff>
    </xdr:from>
    <xdr:to>
      <xdr:col>12</xdr:col>
      <xdr:colOff>889000</xdr:colOff>
      <xdr:row>13</xdr:row>
      <xdr:rowOff>139700</xdr:rowOff>
    </xdr:to>
    <xdr:pic>
      <xdr:nvPicPr>
        <xdr:cNvPr id="422916" name="CommandButto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1600" y="3759200"/>
          <a:ext cx="2057400" cy="431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11</xdr:col>
      <xdr:colOff>241300</xdr:colOff>
      <xdr:row>15</xdr:row>
      <xdr:rowOff>12700</xdr:rowOff>
    </xdr:from>
    <xdr:to>
      <xdr:col>12</xdr:col>
      <xdr:colOff>952500</xdr:colOff>
      <xdr:row>16</xdr:row>
      <xdr:rowOff>177800</xdr:rowOff>
    </xdr:to>
    <xdr:pic>
      <xdr:nvPicPr>
        <xdr:cNvPr id="422923" name="CommandButton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328900" y="4648200"/>
          <a:ext cx="213360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50800</xdr:colOff>
      <xdr:row>12</xdr:row>
      <xdr:rowOff>50800</xdr:rowOff>
    </xdr:from>
    <xdr:to>
      <xdr:col>9</xdr:col>
      <xdr:colOff>1003300</xdr:colOff>
      <xdr:row>13</xdr:row>
      <xdr:rowOff>25400</xdr:rowOff>
    </xdr:to>
    <xdr:pic>
      <xdr:nvPicPr>
        <xdr:cNvPr id="422925" name="Pricing"/>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26400" y="3810000"/>
          <a:ext cx="5219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101600</xdr:colOff>
      <xdr:row>89</xdr:row>
      <xdr:rowOff>63500</xdr:rowOff>
    </xdr:from>
    <xdr:to>
      <xdr:col>9</xdr:col>
      <xdr:colOff>1054100</xdr:colOff>
      <xdr:row>90</xdr:row>
      <xdr:rowOff>50800</xdr:rowOff>
    </xdr:to>
    <xdr:pic>
      <xdr:nvPicPr>
        <xdr:cNvPr id="422927" name="Pricing2"/>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77200" y="26212800"/>
          <a:ext cx="5219700" cy="279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_Automated_INTLRUPD_&amp;_INTLRSRQ_of_bands_v3(JP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ttachment%20A%20output%20fil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Data\Dropbox\Selling%20Rate%202015\Attachment_A_2011v.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evennguyen\Library\Caches\TemporaryItems\Outlook%20Temp\Attachment_A_2011v.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evennguyen\Library\Caches\TemporaryItems\Outlook%20Temp\mis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Input"/>
      <sheetName val="Band1"/>
      <sheetName val="Band2"/>
      <sheetName val="Band3"/>
      <sheetName val="Band4"/>
      <sheetName val="Band5"/>
      <sheetName val="Band6"/>
      <sheetName val="Band7"/>
      <sheetName val="Band8"/>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Summary"/>
      <sheetName val="Default Pricing"/>
      <sheetName val="Expt Zone Pricing"/>
      <sheetName val="Impt Zone Pricing"/>
      <sheetName val="Default Billing Flag"/>
      <sheetName val="Billing Flag By Zone"/>
      <sheetName val="Surcharge"/>
      <sheetName val="Surcharge By Servic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t Disc prepaid"/>
      <sheetName val="PricingGuidelines"/>
      <sheetName val="Menu"/>
      <sheetName val="map"/>
      <sheetName val="Expt Disc 638"/>
      <sheetName val="IMPT Rationality Check 638"/>
      <sheetName val="Impt Disc 638"/>
      <sheetName val="EXPT Rationality Check 638"/>
      <sheetName val="header"/>
      <sheetName val="Impt Disc prepaid"/>
      <sheetName val="EXPT Rationality Check prepaid"/>
      <sheetName val="IMPT Rationality Check prepaid"/>
      <sheetName val="EXPT IP BCP %"/>
      <sheetName val="EXPT IE BCP %"/>
      <sheetName val="IP EXPT 0638"/>
      <sheetName val="IE EXPT 0638"/>
      <sheetName val="AU_IPEXPT_0638"/>
      <sheetName val="AU_IEEXPT_06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t Disc prepai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harge"/>
      <sheetName val="map"/>
    </sheetNames>
    <sheetDataSet>
      <sheetData sheetId="0" refreshError="1"/>
      <sheetData sheetId="1"/>
    </sheetDataSet>
  </externalBook>
</externalLink>
</file>

<file path=xl/queryTables/queryTable1.xml><?xml version="1.0" encoding="utf-8"?>
<queryTable xmlns="http://schemas.openxmlformats.org/spreadsheetml/2006/main" name="NZ BAND 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Z BAND 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Z BAND 1"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Z BAND 1"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vanchuyenquoctevn.com/" TargetMode="Externa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queryTable" Target="../queryTables/queryTable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queryTable" Target="../queryTables/queryTable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enableFormatConditionsCalculation="0"/>
  <dimension ref="A1:AM202"/>
  <sheetViews>
    <sheetView topLeftCell="A40" zoomScale="70" workbookViewId="0">
      <selection activeCell="J111" sqref="J111"/>
    </sheetView>
  </sheetViews>
  <sheetFormatPr defaultColWidth="8.85546875" defaultRowHeight="12.75"/>
  <cols>
    <col min="1" max="1" width="20.28515625" style="11" customWidth="1"/>
    <col min="2" max="2" width="9.42578125" style="11" customWidth="1"/>
    <col min="3" max="4" width="8.85546875" style="11"/>
    <col min="5" max="5" width="15.28515625" style="11" customWidth="1"/>
    <col min="6" max="6" width="13.85546875" style="11" customWidth="1"/>
    <col min="7" max="7" width="25.7109375" style="11" customWidth="1"/>
    <col min="8" max="8" width="18" style="11" customWidth="1"/>
    <col min="9" max="9" width="26.7109375" style="11" customWidth="1"/>
    <col min="10" max="10" width="14.85546875" style="11" customWidth="1"/>
    <col min="11" max="20" width="8.85546875" style="11"/>
    <col min="21" max="21" width="15.28515625" style="11" bestFit="1" customWidth="1"/>
    <col min="22" max="22" width="87.85546875" style="11" bestFit="1" customWidth="1"/>
    <col min="23" max="34" width="8.85546875" style="11"/>
    <col min="35" max="35" width="15.28515625" style="11" bestFit="1" customWidth="1"/>
    <col min="36" max="36" width="41.42578125" style="11" customWidth="1"/>
    <col min="37" max="37" width="37.7109375" style="11" bestFit="1" customWidth="1"/>
    <col min="38" max="16384" width="8.85546875" style="11"/>
  </cols>
  <sheetData>
    <row r="1" spans="1:39">
      <c r="AJ1" s="11" t="s">
        <v>307</v>
      </c>
      <c r="AL1" s="11" t="s">
        <v>308</v>
      </c>
    </row>
    <row r="2" spans="1:39">
      <c r="G2" s="12"/>
      <c r="H2" s="12"/>
      <c r="I2" s="454" t="s">
        <v>309</v>
      </c>
      <c r="J2" s="455"/>
      <c r="K2" s="455"/>
      <c r="L2" s="455"/>
      <c r="M2" s="455"/>
      <c r="N2" s="455"/>
      <c r="O2" s="455"/>
      <c r="P2" s="455"/>
      <c r="Q2" s="455"/>
      <c r="R2" s="455"/>
      <c r="S2" s="455"/>
      <c r="T2" s="455"/>
      <c r="U2" s="456"/>
      <c r="V2" s="13"/>
      <c r="W2" s="457" t="s">
        <v>310</v>
      </c>
      <c r="X2" s="458"/>
      <c r="Y2" s="458"/>
      <c r="Z2" s="458"/>
      <c r="AA2" s="458"/>
      <c r="AB2" s="458"/>
      <c r="AC2" s="458"/>
      <c r="AD2" s="458"/>
      <c r="AE2" s="458"/>
      <c r="AF2" s="458"/>
      <c r="AG2" s="458"/>
      <c r="AH2" s="458"/>
      <c r="AI2" s="459"/>
      <c r="AJ2" s="13"/>
      <c r="AK2" s="14"/>
    </row>
    <row r="3" spans="1:39">
      <c r="G3" s="12"/>
      <c r="H3" s="12"/>
      <c r="I3" s="15" t="s">
        <v>169</v>
      </c>
      <c r="J3" s="15" t="s">
        <v>170</v>
      </c>
      <c r="K3" s="15" t="s">
        <v>171</v>
      </c>
      <c r="L3" s="15" t="s">
        <v>172</v>
      </c>
      <c r="M3" s="15" t="s">
        <v>173</v>
      </c>
      <c r="N3" s="15" t="s">
        <v>174</v>
      </c>
      <c r="O3" s="15" t="s">
        <v>175</v>
      </c>
      <c r="P3" s="15" t="s">
        <v>176</v>
      </c>
      <c r="Q3" s="15" t="s">
        <v>177</v>
      </c>
      <c r="R3" s="15" t="s">
        <v>178</v>
      </c>
      <c r="S3" s="16">
        <v>1</v>
      </c>
      <c r="T3" s="16">
        <v>2</v>
      </c>
      <c r="U3" s="16" t="s">
        <v>311</v>
      </c>
      <c r="V3" s="17"/>
      <c r="W3" s="18" t="s">
        <v>169</v>
      </c>
      <c r="X3" s="18" t="s">
        <v>170</v>
      </c>
      <c r="Y3" s="18" t="s">
        <v>171</v>
      </c>
      <c r="Z3" s="18" t="s">
        <v>172</v>
      </c>
      <c r="AA3" s="18" t="s">
        <v>173</v>
      </c>
      <c r="AB3" s="18" t="s">
        <v>174</v>
      </c>
      <c r="AC3" s="18" t="s">
        <v>175</v>
      </c>
      <c r="AD3" s="18" t="s">
        <v>176</v>
      </c>
      <c r="AE3" s="18" t="s">
        <v>177</v>
      </c>
      <c r="AF3" s="18" t="s">
        <v>178</v>
      </c>
      <c r="AG3" s="18">
        <v>1</v>
      </c>
      <c r="AH3" s="18">
        <v>2</v>
      </c>
      <c r="AI3" s="18" t="s">
        <v>311</v>
      </c>
      <c r="AJ3" s="17"/>
      <c r="AK3" s="14"/>
    </row>
    <row r="4" spans="1:39">
      <c r="A4" s="19" t="s">
        <v>161</v>
      </c>
      <c r="B4" s="19" t="s">
        <v>312</v>
      </c>
      <c r="C4" s="20" t="s">
        <v>305</v>
      </c>
      <c r="D4" s="20" t="s">
        <v>313</v>
      </c>
      <c r="E4" s="20">
        <v>0.01</v>
      </c>
      <c r="F4" s="20">
        <v>2</v>
      </c>
      <c r="G4" s="15" t="s">
        <v>314</v>
      </c>
      <c r="H4" s="15" t="s">
        <v>303</v>
      </c>
      <c r="I4" s="15"/>
      <c r="J4" s="15"/>
      <c r="K4" s="15"/>
      <c r="L4" s="15"/>
      <c r="M4" s="15"/>
      <c r="N4" s="15"/>
      <c r="O4" s="15"/>
      <c r="P4" s="15"/>
      <c r="Q4" s="15"/>
      <c r="R4" s="15"/>
      <c r="S4" s="15"/>
      <c r="T4" s="15"/>
      <c r="U4" s="21">
        <v>40182</v>
      </c>
      <c r="V4" s="22" t="s">
        <v>315</v>
      </c>
      <c r="W4" s="23"/>
      <c r="X4" s="23"/>
      <c r="Y4" s="23"/>
      <c r="Z4" s="23"/>
      <c r="AA4" s="23"/>
      <c r="AB4" s="23"/>
      <c r="AC4" s="23"/>
      <c r="AD4" s="23"/>
      <c r="AE4" s="23"/>
      <c r="AF4" s="23"/>
      <c r="AG4" s="23"/>
      <c r="AH4" s="23"/>
      <c r="AI4" s="23">
        <v>40182</v>
      </c>
      <c r="AJ4" s="24"/>
      <c r="AK4" s="14"/>
      <c r="AL4" s="11">
        <v>123.45677999999999</v>
      </c>
      <c r="AM4" s="11">
        <f>ROUND($AL$4,F4)</f>
        <v>123.46</v>
      </c>
    </row>
    <row r="5" spans="1:39">
      <c r="A5" s="19" t="s">
        <v>316</v>
      </c>
      <c r="B5" s="19" t="s">
        <v>312</v>
      </c>
      <c r="C5" s="20" t="s">
        <v>317</v>
      </c>
      <c r="D5" s="20" t="s">
        <v>318</v>
      </c>
      <c r="E5" s="20">
        <v>0.01</v>
      </c>
      <c r="F5" s="20">
        <v>2</v>
      </c>
      <c r="G5" s="15" t="s">
        <v>319</v>
      </c>
      <c r="H5" s="15" t="s">
        <v>320</v>
      </c>
      <c r="I5" s="15"/>
      <c r="J5" s="15"/>
      <c r="K5" s="15"/>
      <c r="L5" s="15"/>
      <c r="M5" s="15"/>
      <c r="N5" s="15"/>
      <c r="O5" s="15"/>
      <c r="P5" s="15"/>
      <c r="Q5" s="15"/>
      <c r="R5" s="15"/>
      <c r="S5" s="15"/>
      <c r="T5" s="15"/>
      <c r="U5" s="21">
        <v>40182</v>
      </c>
      <c r="V5" s="22" t="s">
        <v>321</v>
      </c>
      <c r="W5" s="23"/>
      <c r="X5" s="23"/>
      <c r="Y5" s="23"/>
      <c r="Z5" s="23"/>
      <c r="AA5" s="23"/>
      <c r="AB5" s="23"/>
      <c r="AC5" s="23"/>
      <c r="AD5" s="23"/>
      <c r="AE5" s="23"/>
      <c r="AF5" s="23"/>
      <c r="AG5" s="23"/>
      <c r="AH5" s="23"/>
      <c r="AI5" s="23">
        <v>40182</v>
      </c>
      <c r="AJ5" s="24"/>
      <c r="AK5" s="14"/>
    </row>
    <row r="6" spans="1:39">
      <c r="A6" s="19" t="s">
        <v>322</v>
      </c>
      <c r="B6" s="19" t="s">
        <v>312</v>
      </c>
      <c r="C6" s="20" t="s">
        <v>323</v>
      </c>
      <c r="D6" s="20" t="s">
        <v>318</v>
      </c>
      <c r="E6" s="20">
        <v>0.01</v>
      </c>
      <c r="F6" s="20">
        <v>2</v>
      </c>
      <c r="G6" s="15" t="s">
        <v>324</v>
      </c>
      <c r="H6" s="15" t="s">
        <v>320</v>
      </c>
      <c r="I6" s="15"/>
      <c r="J6" s="15"/>
      <c r="K6" s="15"/>
      <c r="L6" s="15"/>
      <c r="M6" s="15"/>
      <c r="N6" s="15"/>
      <c r="O6" s="15"/>
      <c r="P6" s="15"/>
      <c r="Q6" s="15"/>
      <c r="R6" s="15"/>
      <c r="S6" s="15"/>
      <c r="T6" s="15"/>
      <c r="U6" s="21">
        <v>40182</v>
      </c>
      <c r="V6" s="22" t="s">
        <v>325</v>
      </c>
      <c r="W6" s="23"/>
      <c r="X6" s="23"/>
      <c r="Y6" s="23"/>
      <c r="Z6" s="23"/>
      <c r="AA6" s="23"/>
      <c r="AB6" s="23"/>
      <c r="AC6" s="23"/>
      <c r="AD6" s="23"/>
      <c r="AE6" s="23"/>
      <c r="AF6" s="23"/>
      <c r="AG6" s="23"/>
      <c r="AH6" s="23"/>
      <c r="AI6" s="23">
        <v>40182</v>
      </c>
      <c r="AJ6" s="24"/>
      <c r="AK6" s="14"/>
    </row>
    <row r="7" spans="1:39">
      <c r="A7" s="19" t="s">
        <v>160</v>
      </c>
      <c r="B7" s="19" t="s">
        <v>312</v>
      </c>
      <c r="C7" s="20" t="s">
        <v>326</v>
      </c>
      <c r="D7" s="20" t="s">
        <v>327</v>
      </c>
      <c r="E7" s="20">
        <v>0.01</v>
      </c>
      <c r="F7" s="20">
        <v>2</v>
      </c>
      <c r="G7" s="15" t="s">
        <v>328</v>
      </c>
      <c r="H7" s="15" t="s">
        <v>329</v>
      </c>
      <c r="I7" s="15"/>
      <c r="J7" s="15"/>
      <c r="K7" s="15"/>
      <c r="L7" s="15"/>
      <c r="M7" s="15"/>
      <c r="N7" s="15"/>
      <c r="O7" s="15"/>
      <c r="P7" s="15"/>
      <c r="Q7" s="15"/>
      <c r="R7" s="15"/>
      <c r="S7" s="15"/>
      <c r="T7" s="15"/>
      <c r="U7" s="21">
        <v>40182</v>
      </c>
      <c r="V7" s="22" t="s">
        <v>330</v>
      </c>
      <c r="W7" s="23"/>
      <c r="X7" s="23"/>
      <c r="Y7" s="23"/>
      <c r="Z7" s="23"/>
      <c r="AA7" s="23"/>
      <c r="AB7" s="23"/>
      <c r="AC7" s="23"/>
      <c r="AD7" s="23"/>
      <c r="AE7" s="23"/>
      <c r="AF7" s="23"/>
      <c r="AG7" s="23"/>
      <c r="AH7" s="23"/>
      <c r="AI7" s="23">
        <v>40182</v>
      </c>
      <c r="AJ7" s="25" t="s">
        <v>331</v>
      </c>
      <c r="AK7" s="14" t="s">
        <v>332</v>
      </c>
    </row>
    <row r="8" spans="1:39">
      <c r="A8" s="19" t="s">
        <v>156</v>
      </c>
      <c r="B8" s="19" t="s">
        <v>312</v>
      </c>
      <c r="C8" s="20" t="s">
        <v>333</v>
      </c>
      <c r="D8" s="20" t="s">
        <v>334</v>
      </c>
      <c r="E8" s="20">
        <v>1</v>
      </c>
      <c r="F8" s="20">
        <v>0</v>
      </c>
      <c r="G8" s="15" t="s">
        <v>335</v>
      </c>
      <c r="H8" s="15" t="s">
        <v>336</v>
      </c>
      <c r="I8" s="26"/>
      <c r="J8" s="26"/>
      <c r="K8" s="26"/>
      <c r="L8" s="26"/>
      <c r="M8" s="26"/>
      <c r="N8" s="26"/>
      <c r="O8" s="26"/>
      <c r="P8" s="26"/>
      <c r="Q8" s="26"/>
      <c r="R8" s="27"/>
      <c r="S8" s="21"/>
      <c r="T8" s="15"/>
      <c r="U8" s="21">
        <v>40182</v>
      </c>
      <c r="V8" s="22" t="s">
        <v>337</v>
      </c>
      <c r="W8" s="23"/>
      <c r="X8" s="23"/>
      <c r="Y8" s="23"/>
      <c r="Z8" s="23"/>
      <c r="AA8" s="23"/>
      <c r="AB8" s="23"/>
      <c r="AC8" s="23"/>
      <c r="AD8" s="23"/>
      <c r="AE8" s="23"/>
      <c r="AF8" s="23"/>
      <c r="AG8" s="23"/>
      <c r="AH8" s="23"/>
      <c r="AI8" s="23">
        <v>40182</v>
      </c>
      <c r="AJ8" s="24"/>
      <c r="AK8" s="14"/>
      <c r="AM8" s="11">
        <f>ROUND($AL$4,F8)</f>
        <v>123</v>
      </c>
    </row>
    <row r="9" spans="1:39">
      <c r="A9" s="19" t="s">
        <v>165</v>
      </c>
      <c r="B9" s="19" t="s">
        <v>312</v>
      </c>
      <c r="C9" s="20" t="s">
        <v>338</v>
      </c>
      <c r="D9" s="20" t="s">
        <v>339</v>
      </c>
      <c r="E9" s="20">
        <v>10</v>
      </c>
      <c r="F9" s="20">
        <v>-1</v>
      </c>
      <c r="G9" s="15" t="s">
        <v>340</v>
      </c>
      <c r="H9" s="15" t="s">
        <v>341</v>
      </c>
      <c r="I9" s="15"/>
      <c r="J9" s="15"/>
      <c r="K9" s="15"/>
      <c r="L9" s="15"/>
      <c r="M9" s="15"/>
      <c r="N9" s="15"/>
      <c r="O9" s="15"/>
      <c r="P9" s="15"/>
      <c r="Q9" s="15"/>
      <c r="R9" s="15"/>
      <c r="S9" s="15"/>
      <c r="T9" s="15"/>
      <c r="U9" s="21">
        <v>40182</v>
      </c>
      <c r="V9" s="22" t="s">
        <v>342</v>
      </c>
      <c r="W9" s="23"/>
      <c r="X9" s="23"/>
      <c r="Y9" s="23"/>
      <c r="Z9" s="23"/>
      <c r="AA9" s="23"/>
      <c r="AB9" s="23"/>
      <c r="AC9" s="23"/>
      <c r="AD9" s="23"/>
      <c r="AE9" s="23"/>
      <c r="AF9" s="23"/>
      <c r="AG9" s="23"/>
      <c r="AH9" s="23"/>
      <c r="AI9" s="23">
        <v>40182</v>
      </c>
      <c r="AJ9" s="24"/>
      <c r="AK9" s="14"/>
      <c r="AM9" s="11">
        <f>ROUND($AL$4,F9)</f>
        <v>120</v>
      </c>
    </row>
    <row r="10" spans="1:39">
      <c r="A10" s="19" t="s">
        <v>157</v>
      </c>
      <c r="B10" s="19" t="s">
        <v>312</v>
      </c>
      <c r="C10" s="20" t="s">
        <v>343</v>
      </c>
      <c r="D10" s="20" t="s">
        <v>344</v>
      </c>
      <c r="E10" s="20">
        <v>0.01</v>
      </c>
      <c r="F10" s="20">
        <v>2</v>
      </c>
      <c r="G10" s="15" t="s">
        <v>345</v>
      </c>
      <c r="H10" s="15" t="s">
        <v>346</v>
      </c>
      <c r="I10" s="15"/>
      <c r="J10" s="15"/>
      <c r="K10" s="15"/>
      <c r="L10" s="15"/>
      <c r="M10" s="15"/>
      <c r="N10" s="15"/>
      <c r="O10" s="15"/>
      <c r="P10" s="15"/>
      <c r="Q10" s="15"/>
      <c r="R10" s="15"/>
      <c r="S10" s="15"/>
      <c r="T10" s="15"/>
      <c r="U10" s="21">
        <v>40182</v>
      </c>
      <c r="V10" s="22" t="s">
        <v>347</v>
      </c>
      <c r="W10" s="23"/>
      <c r="X10" s="23"/>
      <c r="Y10" s="23"/>
      <c r="Z10" s="23"/>
      <c r="AA10" s="23"/>
      <c r="AB10" s="23"/>
      <c r="AC10" s="23"/>
      <c r="AD10" s="23"/>
      <c r="AE10" s="23"/>
      <c r="AF10" s="23"/>
      <c r="AG10" s="23"/>
      <c r="AH10" s="23"/>
      <c r="AI10" s="23">
        <v>40182</v>
      </c>
      <c r="AJ10" s="24"/>
      <c r="AK10" s="14"/>
      <c r="AL10" s="11" t="s">
        <v>348</v>
      </c>
      <c r="AM10" s="11">
        <f>ROUND($AL$4,F10)</f>
        <v>123.46</v>
      </c>
    </row>
    <row r="11" spans="1:39">
      <c r="A11" s="19" t="s">
        <v>145</v>
      </c>
      <c r="B11" s="19" t="s">
        <v>312</v>
      </c>
      <c r="C11" s="20" t="s">
        <v>349</v>
      </c>
      <c r="D11" s="20" t="s">
        <v>350</v>
      </c>
      <c r="E11" s="20">
        <v>0.01</v>
      </c>
      <c r="F11" s="20">
        <v>2</v>
      </c>
      <c r="G11" s="15" t="s">
        <v>351</v>
      </c>
      <c r="H11" s="15" t="s">
        <v>352</v>
      </c>
      <c r="I11" s="15"/>
      <c r="J11" s="15"/>
      <c r="K11" s="15"/>
      <c r="L11" s="15"/>
      <c r="M11" s="15"/>
      <c r="N11" s="15"/>
      <c r="O11" s="15"/>
      <c r="P11" s="15"/>
      <c r="Q11" s="15"/>
      <c r="R11" s="15"/>
      <c r="S11" s="15"/>
      <c r="T11" s="15"/>
      <c r="U11" s="21">
        <v>40182</v>
      </c>
      <c r="V11" s="22" t="s">
        <v>353</v>
      </c>
      <c r="W11" s="23"/>
      <c r="X11" s="23"/>
      <c r="Y11" s="23"/>
      <c r="Z11" s="23"/>
      <c r="AA11" s="23"/>
      <c r="AB11" s="23"/>
      <c r="AC11" s="23"/>
      <c r="AD11" s="23"/>
      <c r="AE11" s="23"/>
      <c r="AF11" s="23"/>
      <c r="AG11" s="23"/>
      <c r="AH11" s="23"/>
      <c r="AI11" s="23">
        <v>40182</v>
      </c>
      <c r="AJ11" s="24"/>
      <c r="AK11" s="14"/>
    </row>
    <row r="12" spans="1:39">
      <c r="A12" s="19" t="s">
        <v>159</v>
      </c>
      <c r="B12" s="19" t="s">
        <v>312</v>
      </c>
      <c r="C12" s="20" t="s">
        <v>354</v>
      </c>
      <c r="D12" s="20" t="s">
        <v>327</v>
      </c>
      <c r="E12" s="20">
        <v>0.01</v>
      </c>
      <c r="F12" s="20">
        <v>2</v>
      </c>
      <c r="G12" s="15" t="s">
        <v>355</v>
      </c>
      <c r="H12" s="15" t="s">
        <v>329</v>
      </c>
      <c r="I12" s="15"/>
      <c r="J12" s="15"/>
      <c r="K12" s="15"/>
      <c r="L12" s="15"/>
      <c r="M12" s="15"/>
      <c r="N12" s="15"/>
      <c r="O12" s="15"/>
      <c r="P12" s="15"/>
      <c r="Q12" s="15"/>
      <c r="R12" s="15"/>
      <c r="S12" s="15"/>
      <c r="T12" s="15"/>
      <c r="U12" s="21">
        <v>40182</v>
      </c>
      <c r="V12" s="22" t="s">
        <v>356</v>
      </c>
      <c r="W12" s="23"/>
      <c r="X12" s="23"/>
      <c r="Y12" s="23"/>
      <c r="Z12" s="23"/>
      <c r="AA12" s="23"/>
      <c r="AB12" s="23"/>
      <c r="AC12" s="23"/>
      <c r="AD12" s="23"/>
      <c r="AE12" s="23"/>
      <c r="AF12" s="23"/>
      <c r="AG12" s="23"/>
      <c r="AH12" s="23"/>
      <c r="AI12" s="23">
        <v>40182</v>
      </c>
      <c r="AJ12" s="25" t="s">
        <v>357</v>
      </c>
      <c r="AK12" s="14" t="s">
        <v>332</v>
      </c>
    </row>
    <row r="13" spans="1:39">
      <c r="A13" s="19" t="s">
        <v>164</v>
      </c>
      <c r="B13" s="19" t="s">
        <v>312</v>
      </c>
      <c r="C13" s="20" t="s">
        <v>358</v>
      </c>
      <c r="D13" s="20" t="s">
        <v>359</v>
      </c>
      <c r="E13" s="20">
        <v>0.01</v>
      </c>
      <c r="F13" s="20">
        <v>2</v>
      </c>
      <c r="G13" s="15" t="s">
        <v>360</v>
      </c>
      <c r="H13" s="15" t="s">
        <v>361</v>
      </c>
      <c r="I13" s="15"/>
      <c r="J13" s="15"/>
      <c r="K13" s="15"/>
      <c r="L13" s="15"/>
      <c r="M13" s="15"/>
      <c r="N13" s="15"/>
      <c r="O13" s="15"/>
      <c r="P13" s="15"/>
      <c r="Q13" s="15"/>
      <c r="R13" s="15"/>
      <c r="S13" s="15"/>
      <c r="T13" s="15"/>
      <c r="U13" s="21">
        <v>40182</v>
      </c>
      <c r="V13" s="22" t="s">
        <v>362</v>
      </c>
      <c r="W13" s="23"/>
      <c r="X13" s="23"/>
      <c r="Y13" s="23"/>
      <c r="Z13" s="23"/>
      <c r="AA13" s="23"/>
      <c r="AB13" s="23"/>
      <c r="AC13" s="23"/>
      <c r="AD13" s="23"/>
      <c r="AE13" s="23"/>
      <c r="AF13" s="23"/>
      <c r="AG13" s="23"/>
      <c r="AH13" s="23"/>
      <c r="AI13" s="23">
        <v>40182</v>
      </c>
      <c r="AJ13" s="24"/>
      <c r="AK13" s="14"/>
    </row>
    <row r="14" spans="1:39">
      <c r="A14" s="19" t="s">
        <v>158</v>
      </c>
      <c r="B14" s="19" t="s">
        <v>312</v>
      </c>
      <c r="C14" s="20" t="s">
        <v>363</v>
      </c>
      <c r="D14" s="20" t="s">
        <v>364</v>
      </c>
      <c r="E14" s="20">
        <v>0.01</v>
      </c>
      <c r="F14" s="20">
        <v>2</v>
      </c>
      <c r="G14" s="15" t="s">
        <v>365</v>
      </c>
      <c r="H14" s="15" t="s">
        <v>366</v>
      </c>
      <c r="I14" s="15"/>
      <c r="J14" s="15"/>
      <c r="K14" s="15"/>
      <c r="L14" s="15"/>
      <c r="M14" s="15"/>
      <c r="N14" s="15"/>
      <c r="O14" s="15"/>
      <c r="P14" s="15"/>
      <c r="Q14" s="15"/>
      <c r="R14" s="15"/>
      <c r="S14" s="15"/>
      <c r="T14" s="15"/>
      <c r="U14" s="21">
        <v>40182</v>
      </c>
      <c r="V14" s="22" t="s">
        <v>367</v>
      </c>
      <c r="W14" s="23"/>
      <c r="X14" s="23"/>
      <c r="Y14" s="23"/>
      <c r="Z14" s="23"/>
      <c r="AA14" s="23"/>
      <c r="AB14" s="23"/>
      <c r="AC14" s="23"/>
      <c r="AD14" s="23"/>
      <c r="AE14" s="23"/>
      <c r="AF14" s="23"/>
      <c r="AG14" s="23"/>
      <c r="AH14" s="23"/>
      <c r="AI14" s="23">
        <v>40182</v>
      </c>
      <c r="AJ14" s="24"/>
      <c r="AK14" s="14"/>
    </row>
    <row r="15" spans="1:39">
      <c r="A15" s="19" t="s">
        <v>163</v>
      </c>
      <c r="B15" s="19" t="s">
        <v>312</v>
      </c>
      <c r="C15" s="20" t="s">
        <v>368</v>
      </c>
      <c r="D15" s="20" t="s">
        <v>369</v>
      </c>
      <c r="E15" s="20">
        <v>1</v>
      </c>
      <c r="F15" s="20">
        <v>0</v>
      </c>
      <c r="G15" s="15" t="s">
        <v>370</v>
      </c>
      <c r="H15" s="15" t="s">
        <v>371</v>
      </c>
      <c r="I15" s="15"/>
      <c r="J15" s="15"/>
      <c r="K15" s="15"/>
      <c r="L15" s="15"/>
      <c r="M15" s="15"/>
      <c r="N15" s="15"/>
      <c r="O15" s="15"/>
      <c r="P15" s="15"/>
      <c r="Q15" s="15"/>
      <c r="R15" s="15"/>
      <c r="S15" s="15"/>
      <c r="T15" s="15"/>
      <c r="U15" s="21">
        <v>40182</v>
      </c>
      <c r="V15" s="22" t="s">
        <v>372</v>
      </c>
      <c r="W15" s="23"/>
      <c r="X15" s="23"/>
      <c r="Y15" s="23"/>
      <c r="Z15" s="23"/>
      <c r="AA15" s="23"/>
      <c r="AB15" s="23"/>
      <c r="AC15" s="23"/>
      <c r="AD15" s="23"/>
      <c r="AE15" s="23"/>
      <c r="AF15" s="23"/>
      <c r="AG15" s="23"/>
      <c r="AH15" s="23"/>
      <c r="AI15" s="23">
        <v>40182</v>
      </c>
      <c r="AJ15" s="24"/>
      <c r="AK15" s="14"/>
    </row>
    <row r="16" spans="1:39">
      <c r="A16" s="19" t="s">
        <v>152</v>
      </c>
      <c r="B16" s="19" t="s">
        <v>312</v>
      </c>
      <c r="C16" s="20" t="s">
        <v>373</v>
      </c>
      <c r="D16" s="20" t="s">
        <v>327</v>
      </c>
      <c r="E16" s="20">
        <v>0.01</v>
      </c>
      <c r="F16" s="20">
        <v>2</v>
      </c>
      <c r="G16" s="15" t="s">
        <v>374</v>
      </c>
      <c r="H16" s="15" t="s">
        <v>329</v>
      </c>
      <c r="I16" s="15"/>
      <c r="J16" s="15"/>
      <c r="K16" s="15"/>
      <c r="L16" s="15"/>
      <c r="M16" s="15"/>
      <c r="N16" s="15"/>
      <c r="O16" s="15"/>
      <c r="P16" s="15"/>
      <c r="Q16" s="15"/>
      <c r="R16" s="15"/>
      <c r="S16" s="15"/>
      <c r="T16" s="15"/>
      <c r="U16" s="21">
        <v>40182</v>
      </c>
      <c r="V16" s="22" t="s">
        <v>375</v>
      </c>
      <c r="W16" s="23"/>
      <c r="X16" s="23"/>
      <c r="Y16" s="23"/>
      <c r="Z16" s="23"/>
      <c r="AA16" s="23"/>
      <c r="AB16" s="23"/>
      <c r="AC16" s="23"/>
      <c r="AD16" s="23"/>
      <c r="AE16" s="23"/>
      <c r="AF16" s="23"/>
      <c r="AG16" s="23"/>
      <c r="AH16" s="23"/>
      <c r="AI16" s="23">
        <v>40182</v>
      </c>
      <c r="AJ16" s="25" t="s">
        <v>376</v>
      </c>
      <c r="AK16" s="25" t="s">
        <v>332</v>
      </c>
    </row>
    <row r="17" spans="1:37">
      <c r="A17" s="19" t="s">
        <v>143</v>
      </c>
      <c r="B17" s="19" t="s">
        <v>312</v>
      </c>
      <c r="C17" s="19" t="s">
        <v>468</v>
      </c>
      <c r="D17" s="19" t="s">
        <v>480</v>
      </c>
      <c r="E17" s="19">
        <v>0.01</v>
      </c>
      <c r="F17" s="19">
        <v>2</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37">
      <c r="A18" s="29" t="s">
        <v>575</v>
      </c>
      <c r="B18" s="19" t="s">
        <v>312</v>
      </c>
      <c r="C18" s="29" t="s">
        <v>576</v>
      </c>
      <c r="D18" s="29" t="s">
        <v>577</v>
      </c>
      <c r="E18" s="20">
        <v>0.01</v>
      </c>
      <c r="F18" s="20">
        <v>2</v>
      </c>
    </row>
    <row r="21" spans="1:37">
      <c r="A21" s="19" t="s">
        <v>126</v>
      </c>
      <c r="B21" s="19" t="s">
        <v>377</v>
      </c>
      <c r="C21" s="20" t="s">
        <v>306</v>
      </c>
      <c r="D21" s="20" t="s">
        <v>313</v>
      </c>
      <c r="E21" s="20">
        <v>0.01</v>
      </c>
      <c r="F21" s="20">
        <v>2</v>
      </c>
      <c r="G21" s="15" t="s">
        <v>378</v>
      </c>
      <c r="H21" s="15" t="s">
        <v>303</v>
      </c>
      <c r="I21" s="15"/>
      <c r="J21" s="15"/>
      <c r="K21" s="15"/>
      <c r="L21" s="15"/>
      <c r="M21" s="15"/>
      <c r="N21" s="15"/>
      <c r="O21" s="15"/>
      <c r="P21" s="15"/>
      <c r="Q21" s="15"/>
      <c r="R21" s="15"/>
      <c r="S21" s="15"/>
      <c r="T21" s="15"/>
      <c r="U21" s="21">
        <v>40182</v>
      </c>
      <c r="V21" s="22" t="s">
        <v>379</v>
      </c>
      <c r="W21" s="23"/>
      <c r="X21" s="23"/>
      <c r="Y21" s="23"/>
      <c r="Z21" s="23"/>
      <c r="AA21" s="23"/>
      <c r="AB21" s="23"/>
      <c r="AC21" s="23"/>
      <c r="AD21" s="23"/>
      <c r="AE21" s="23"/>
      <c r="AF21" s="23"/>
      <c r="AG21" s="23"/>
      <c r="AH21" s="23"/>
      <c r="AI21" s="23">
        <v>40182</v>
      </c>
      <c r="AJ21" s="24"/>
      <c r="AK21" s="14"/>
    </row>
    <row r="22" spans="1:37">
      <c r="A22" s="19" t="s">
        <v>380</v>
      </c>
      <c r="B22" s="19" t="s">
        <v>377</v>
      </c>
      <c r="C22" s="20" t="s">
        <v>381</v>
      </c>
      <c r="D22" s="20" t="s">
        <v>318</v>
      </c>
      <c r="E22" s="20">
        <v>0.01</v>
      </c>
      <c r="F22" s="20">
        <v>2</v>
      </c>
      <c r="G22" s="15" t="s">
        <v>382</v>
      </c>
      <c r="H22" s="15" t="s">
        <v>320</v>
      </c>
      <c r="I22" s="15"/>
      <c r="J22" s="15"/>
      <c r="K22" s="15"/>
      <c r="L22" s="15"/>
      <c r="M22" s="15"/>
      <c r="N22" s="15"/>
      <c r="O22" s="15"/>
      <c r="P22" s="15"/>
      <c r="Q22" s="15"/>
      <c r="R22" s="15"/>
      <c r="S22" s="15"/>
      <c r="T22" s="15"/>
      <c r="U22" s="21">
        <v>40182</v>
      </c>
      <c r="V22" s="22" t="s">
        <v>383</v>
      </c>
      <c r="W22" s="23"/>
      <c r="X22" s="23"/>
      <c r="Y22" s="23"/>
      <c r="Z22" s="23"/>
      <c r="AA22" s="23"/>
      <c r="AB22" s="23"/>
      <c r="AC22" s="23"/>
      <c r="AD22" s="23"/>
      <c r="AE22" s="23"/>
      <c r="AF22" s="23"/>
      <c r="AG22" s="23"/>
      <c r="AH22" s="23"/>
      <c r="AI22" s="23">
        <v>40182</v>
      </c>
      <c r="AJ22" s="24"/>
      <c r="AK22" s="14"/>
    </row>
    <row r="23" spans="1:37">
      <c r="A23" s="19" t="s">
        <v>299</v>
      </c>
      <c r="B23" s="19" t="s">
        <v>377</v>
      </c>
      <c r="C23" s="20" t="s">
        <v>384</v>
      </c>
      <c r="D23" s="20" t="s">
        <v>327</v>
      </c>
      <c r="E23" s="20">
        <v>0.01</v>
      </c>
      <c r="F23" s="20">
        <v>2</v>
      </c>
      <c r="G23" s="15" t="s">
        <v>385</v>
      </c>
      <c r="H23" s="15" t="s">
        <v>329</v>
      </c>
      <c r="I23" s="15"/>
      <c r="J23" s="15"/>
      <c r="K23" s="15"/>
      <c r="L23" s="15"/>
      <c r="M23" s="15"/>
      <c r="N23" s="15"/>
      <c r="O23" s="15"/>
      <c r="P23" s="15"/>
      <c r="Q23" s="15"/>
      <c r="R23" s="15"/>
      <c r="S23" s="15"/>
      <c r="T23" s="15"/>
      <c r="U23" s="21">
        <v>40182</v>
      </c>
      <c r="V23" s="22" t="s">
        <v>386</v>
      </c>
      <c r="W23" s="23"/>
      <c r="X23" s="23"/>
      <c r="Y23" s="23"/>
      <c r="Z23" s="23"/>
      <c r="AA23" s="23"/>
      <c r="AB23" s="23"/>
      <c r="AC23" s="23"/>
      <c r="AD23" s="23"/>
      <c r="AE23" s="23"/>
      <c r="AF23" s="23"/>
      <c r="AG23" s="23"/>
      <c r="AH23" s="23"/>
      <c r="AI23" s="23">
        <v>40182</v>
      </c>
      <c r="AJ23" s="25" t="s">
        <v>331</v>
      </c>
      <c r="AK23" s="14" t="s">
        <v>332</v>
      </c>
    </row>
    <row r="24" spans="1:37">
      <c r="A24" s="19" t="s">
        <v>127</v>
      </c>
      <c r="B24" s="19" t="s">
        <v>377</v>
      </c>
      <c r="C24" s="20" t="s">
        <v>387</v>
      </c>
      <c r="D24" s="20" t="s">
        <v>334</v>
      </c>
      <c r="E24" s="20">
        <v>1</v>
      </c>
      <c r="F24" s="20">
        <v>0</v>
      </c>
      <c r="G24" s="15" t="s">
        <v>388</v>
      </c>
      <c r="H24" s="15" t="s">
        <v>336</v>
      </c>
      <c r="I24" s="26"/>
      <c r="J24" s="26"/>
      <c r="K24" s="26"/>
      <c r="L24" s="26"/>
      <c r="M24" s="26"/>
      <c r="N24" s="26"/>
      <c r="O24" s="26"/>
      <c r="P24" s="26"/>
      <c r="Q24" s="26"/>
      <c r="R24" s="27"/>
      <c r="S24" s="21"/>
      <c r="T24" s="15"/>
      <c r="U24" s="21">
        <v>40182</v>
      </c>
      <c r="V24" s="22" t="s">
        <v>389</v>
      </c>
      <c r="W24" s="23"/>
      <c r="X24" s="23"/>
      <c r="Y24" s="23"/>
      <c r="Z24" s="23"/>
      <c r="AA24" s="23"/>
      <c r="AB24" s="23"/>
      <c r="AC24" s="23"/>
      <c r="AD24" s="23"/>
      <c r="AE24" s="23"/>
      <c r="AF24" s="23"/>
      <c r="AG24" s="23"/>
      <c r="AH24" s="23"/>
      <c r="AI24" s="23">
        <v>40182</v>
      </c>
      <c r="AJ24" s="24"/>
      <c r="AK24" s="14"/>
    </row>
    <row r="25" spans="1:37">
      <c r="A25" s="19" t="s">
        <v>128</v>
      </c>
      <c r="B25" s="19" t="s">
        <v>377</v>
      </c>
      <c r="C25" s="20" t="s">
        <v>390</v>
      </c>
      <c r="D25" s="20" t="s">
        <v>339</v>
      </c>
      <c r="E25" s="20">
        <v>10</v>
      </c>
      <c r="F25" s="20">
        <v>-1</v>
      </c>
      <c r="G25" s="15" t="s">
        <v>391</v>
      </c>
      <c r="H25" s="15" t="s">
        <v>341</v>
      </c>
      <c r="I25" s="15"/>
      <c r="J25" s="15"/>
      <c r="K25" s="15"/>
      <c r="L25" s="15"/>
      <c r="M25" s="15"/>
      <c r="N25" s="15"/>
      <c r="O25" s="15"/>
      <c r="P25" s="15"/>
      <c r="Q25" s="15"/>
      <c r="R25" s="15"/>
      <c r="S25" s="15"/>
      <c r="T25" s="15"/>
      <c r="U25" s="21">
        <v>40182</v>
      </c>
      <c r="V25" s="22" t="s">
        <v>392</v>
      </c>
      <c r="W25" s="23"/>
      <c r="X25" s="23"/>
      <c r="Y25" s="23"/>
      <c r="Z25" s="23"/>
      <c r="AA25" s="23"/>
      <c r="AB25" s="23"/>
      <c r="AC25" s="23"/>
      <c r="AD25" s="23"/>
      <c r="AE25" s="23"/>
      <c r="AF25" s="23"/>
      <c r="AG25" s="23"/>
      <c r="AH25" s="23"/>
      <c r="AI25" s="23">
        <v>40182</v>
      </c>
      <c r="AJ25" s="24"/>
      <c r="AK25" s="14"/>
    </row>
    <row r="26" spans="1:37">
      <c r="A26" s="19" t="s">
        <v>132</v>
      </c>
      <c r="B26" s="19" t="s">
        <v>377</v>
      </c>
      <c r="C26" s="20" t="s">
        <v>393</v>
      </c>
      <c r="D26" s="20" t="s">
        <v>344</v>
      </c>
      <c r="E26" s="20">
        <v>0.01</v>
      </c>
      <c r="F26" s="20">
        <v>2</v>
      </c>
      <c r="G26" s="15" t="s">
        <v>394</v>
      </c>
      <c r="H26" s="15" t="s">
        <v>346</v>
      </c>
      <c r="I26" s="15"/>
      <c r="J26" s="15"/>
      <c r="K26" s="15"/>
      <c r="L26" s="15"/>
      <c r="M26" s="15"/>
      <c r="N26" s="15"/>
      <c r="O26" s="15"/>
      <c r="P26" s="15"/>
      <c r="Q26" s="15"/>
      <c r="R26" s="15"/>
      <c r="S26" s="15"/>
      <c r="T26" s="15"/>
      <c r="U26" s="21">
        <v>40182</v>
      </c>
      <c r="V26" s="22" t="s">
        <v>395</v>
      </c>
      <c r="W26" s="23"/>
      <c r="X26" s="23"/>
      <c r="Y26" s="23"/>
      <c r="Z26" s="23"/>
      <c r="AA26" s="23"/>
      <c r="AB26" s="23"/>
      <c r="AC26" s="23"/>
      <c r="AD26" s="23"/>
      <c r="AE26" s="23"/>
      <c r="AF26" s="23"/>
      <c r="AG26" s="23"/>
      <c r="AH26" s="23"/>
      <c r="AI26" s="23">
        <v>40182</v>
      </c>
      <c r="AJ26" s="24"/>
      <c r="AK26" s="14"/>
    </row>
    <row r="27" spans="1:37">
      <c r="A27" s="19" t="s">
        <v>304</v>
      </c>
      <c r="B27" s="19" t="s">
        <v>377</v>
      </c>
      <c r="C27" s="20" t="s">
        <v>396</v>
      </c>
      <c r="D27" s="20" t="s">
        <v>350</v>
      </c>
      <c r="E27" s="20">
        <v>0.01</v>
      </c>
      <c r="F27" s="20">
        <v>2</v>
      </c>
      <c r="G27" s="15" t="s">
        <v>397</v>
      </c>
      <c r="H27" s="15" t="s">
        <v>352</v>
      </c>
      <c r="I27" s="15"/>
      <c r="J27" s="15"/>
      <c r="K27" s="15"/>
      <c r="L27" s="15"/>
      <c r="M27" s="15"/>
      <c r="N27" s="15"/>
      <c r="O27" s="15"/>
      <c r="P27" s="15"/>
      <c r="Q27" s="15"/>
      <c r="R27" s="15"/>
      <c r="S27" s="15"/>
      <c r="T27" s="15"/>
      <c r="U27" s="21">
        <v>40182</v>
      </c>
      <c r="V27" s="22" t="s">
        <v>398</v>
      </c>
      <c r="W27" s="23"/>
      <c r="X27" s="23"/>
      <c r="Y27" s="23"/>
      <c r="Z27" s="23"/>
      <c r="AA27" s="23"/>
      <c r="AB27" s="23"/>
      <c r="AC27" s="23"/>
      <c r="AD27" s="23"/>
      <c r="AE27" s="23"/>
      <c r="AF27" s="23"/>
      <c r="AG27" s="23"/>
      <c r="AH27" s="23"/>
      <c r="AI27" s="23">
        <v>40182</v>
      </c>
      <c r="AJ27" s="24"/>
      <c r="AK27" s="14"/>
    </row>
    <row r="28" spans="1:37">
      <c r="A28" s="19" t="s">
        <v>399</v>
      </c>
      <c r="B28" s="19" t="s">
        <v>377</v>
      </c>
      <c r="C28" s="20" t="s">
        <v>400</v>
      </c>
      <c r="D28" s="20" t="s">
        <v>327</v>
      </c>
      <c r="E28" s="20">
        <v>0.01</v>
      </c>
      <c r="F28" s="20">
        <v>2</v>
      </c>
      <c r="G28" s="15" t="s">
        <v>401</v>
      </c>
      <c r="H28" s="15" t="s">
        <v>329</v>
      </c>
      <c r="I28" s="15"/>
      <c r="J28" s="15"/>
      <c r="K28" s="15"/>
      <c r="L28" s="15"/>
      <c r="M28" s="15"/>
      <c r="N28" s="15"/>
      <c r="O28" s="15"/>
      <c r="P28" s="15"/>
      <c r="Q28" s="15"/>
      <c r="R28" s="15"/>
      <c r="S28" s="15"/>
      <c r="T28" s="15"/>
      <c r="U28" s="21">
        <v>40182</v>
      </c>
      <c r="V28" s="22" t="s">
        <v>402</v>
      </c>
      <c r="W28" s="23"/>
      <c r="X28" s="23"/>
      <c r="Y28" s="23"/>
      <c r="Z28" s="23"/>
      <c r="AA28" s="23"/>
      <c r="AB28" s="23"/>
      <c r="AC28" s="23"/>
      <c r="AD28" s="23"/>
      <c r="AE28" s="23"/>
      <c r="AF28" s="23"/>
      <c r="AG28" s="23"/>
      <c r="AH28" s="23"/>
      <c r="AI28" s="23">
        <v>40182</v>
      </c>
      <c r="AJ28" s="25" t="s">
        <v>357</v>
      </c>
      <c r="AK28" s="14" t="s">
        <v>332</v>
      </c>
    </row>
    <row r="29" spans="1:37">
      <c r="A29" s="19" t="s">
        <v>131</v>
      </c>
      <c r="B29" s="19" t="s">
        <v>377</v>
      </c>
      <c r="C29" s="20" t="s">
        <v>403</v>
      </c>
      <c r="D29" s="20" t="s">
        <v>359</v>
      </c>
      <c r="E29" s="20">
        <v>0.01</v>
      </c>
      <c r="F29" s="20">
        <v>2</v>
      </c>
      <c r="G29" s="15" t="s">
        <v>404</v>
      </c>
      <c r="H29" s="15" t="s">
        <v>361</v>
      </c>
      <c r="I29" s="15"/>
      <c r="J29" s="15"/>
      <c r="K29" s="15"/>
      <c r="L29" s="15"/>
      <c r="M29" s="15"/>
      <c r="N29" s="15"/>
      <c r="O29" s="15"/>
      <c r="P29" s="15"/>
      <c r="Q29" s="15"/>
      <c r="R29" s="15"/>
      <c r="S29" s="15"/>
      <c r="T29" s="15"/>
      <c r="U29" s="21">
        <v>40182</v>
      </c>
      <c r="V29" s="22" t="s">
        <v>405</v>
      </c>
      <c r="W29" s="23"/>
      <c r="X29" s="23"/>
      <c r="Y29" s="23"/>
      <c r="Z29" s="23"/>
      <c r="AA29" s="23"/>
      <c r="AB29" s="23"/>
      <c r="AC29" s="23"/>
      <c r="AD29" s="23"/>
      <c r="AE29" s="23"/>
      <c r="AF29" s="23"/>
      <c r="AG29" s="23"/>
      <c r="AH29" s="23"/>
      <c r="AI29" s="23">
        <v>40182</v>
      </c>
      <c r="AJ29" s="24"/>
      <c r="AK29" s="14"/>
    </row>
    <row r="30" spans="1:37">
      <c r="A30" s="19" t="s">
        <v>130</v>
      </c>
      <c r="B30" s="19" t="s">
        <v>377</v>
      </c>
      <c r="C30" s="20" t="s">
        <v>406</v>
      </c>
      <c r="D30" s="20" t="s">
        <v>364</v>
      </c>
      <c r="E30" s="20">
        <v>0.01</v>
      </c>
      <c r="F30" s="20">
        <v>2</v>
      </c>
      <c r="G30" s="15" t="s">
        <v>407</v>
      </c>
      <c r="H30" s="15" t="s">
        <v>366</v>
      </c>
      <c r="I30" s="15"/>
      <c r="J30" s="15"/>
      <c r="K30" s="15"/>
      <c r="L30" s="15"/>
      <c r="M30" s="15"/>
      <c r="N30" s="15"/>
      <c r="O30" s="15"/>
      <c r="P30" s="15"/>
      <c r="Q30" s="15"/>
      <c r="R30" s="15"/>
      <c r="S30" s="15"/>
      <c r="T30" s="15"/>
      <c r="U30" s="21">
        <v>40182</v>
      </c>
      <c r="V30" s="22" t="s">
        <v>408</v>
      </c>
      <c r="W30" s="23"/>
      <c r="X30" s="23"/>
      <c r="Y30" s="23"/>
      <c r="Z30" s="23"/>
      <c r="AA30" s="23"/>
      <c r="AB30" s="23"/>
      <c r="AC30" s="23"/>
      <c r="AD30" s="23"/>
      <c r="AE30" s="23"/>
      <c r="AF30" s="23"/>
      <c r="AG30" s="23"/>
      <c r="AH30" s="23"/>
      <c r="AI30" s="23">
        <v>40182</v>
      </c>
      <c r="AJ30" s="24"/>
      <c r="AK30" s="14"/>
    </row>
    <row r="31" spans="1:37">
      <c r="A31" s="19" t="s">
        <v>129</v>
      </c>
      <c r="B31" s="19" t="s">
        <v>377</v>
      </c>
      <c r="C31" s="20" t="s">
        <v>409</v>
      </c>
      <c r="D31" s="20" t="s">
        <v>369</v>
      </c>
      <c r="E31" s="20">
        <v>1</v>
      </c>
      <c r="F31" s="20">
        <v>0</v>
      </c>
      <c r="G31" s="15" t="s">
        <v>410</v>
      </c>
      <c r="H31" s="15" t="s">
        <v>371</v>
      </c>
      <c r="I31" s="15"/>
      <c r="J31" s="15"/>
      <c r="K31" s="15"/>
      <c r="L31" s="15"/>
      <c r="M31" s="15"/>
      <c r="N31" s="15"/>
      <c r="O31" s="15"/>
      <c r="P31" s="15"/>
      <c r="Q31" s="15"/>
      <c r="R31" s="15"/>
      <c r="S31" s="15"/>
      <c r="T31" s="15"/>
      <c r="U31" s="21">
        <v>40182</v>
      </c>
      <c r="V31" s="22" t="s">
        <v>411</v>
      </c>
      <c r="W31" s="23"/>
      <c r="X31" s="23"/>
      <c r="Y31" s="23"/>
      <c r="Z31" s="23"/>
      <c r="AA31" s="23"/>
      <c r="AB31" s="23"/>
      <c r="AC31" s="23"/>
      <c r="AD31" s="23"/>
      <c r="AE31" s="23"/>
      <c r="AF31" s="23"/>
      <c r="AG31" s="23"/>
      <c r="AH31" s="23"/>
      <c r="AI31" s="23">
        <v>40182</v>
      </c>
      <c r="AJ31" s="24"/>
      <c r="AK31" s="14"/>
    </row>
    <row r="32" spans="1:37">
      <c r="A32" s="19" t="s">
        <v>125</v>
      </c>
      <c r="B32" s="19" t="s">
        <v>377</v>
      </c>
      <c r="C32" s="20" t="s">
        <v>412</v>
      </c>
      <c r="D32" s="20" t="s">
        <v>318</v>
      </c>
      <c r="E32" s="20">
        <v>0.01</v>
      </c>
      <c r="F32" s="20">
        <v>2</v>
      </c>
      <c r="G32" s="15" t="s">
        <v>413</v>
      </c>
      <c r="H32" s="15" t="s">
        <v>320</v>
      </c>
      <c r="I32" s="15"/>
      <c r="J32" s="15"/>
      <c r="K32" s="15"/>
      <c r="L32" s="15"/>
      <c r="M32" s="15"/>
      <c r="N32" s="15"/>
      <c r="O32" s="15"/>
      <c r="P32" s="15"/>
      <c r="Q32" s="15"/>
      <c r="R32" s="15"/>
      <c r="S32" s="15"/>
      <c r="T32" s="15"/>
      <c r="U32" s="21">
        <v>40182</v>
      </c>
      <c r="V32" s="22" t="s">
        <v>414</v>
      </c>
      <c r="W32" s="23"/>
      <c r="X32" s="23"/>
      <c r="Y32" s="23"/>
      <c r="Z32" s="23"/>
      <c r="AA32" s="23"/>
      <c r="AB32" s="23"/>
      <c r="AC32" s="23"/>
      <c r="AD32" s="23"/>
      <c r="AE32" s="23"/>
      <c r="AF32" s="23"/>
      <c r="AG32" s="23"/>
      <c r="AH32" s="23"/>
      <c r="AI32" s="23">
        <v>40182</v>
      </c>
      <c r="AJ32" s="25"/>
      <c r="AK32" s="25"/>
    </row>
    <row r="35" spans="1:3">
      <c r="A35" s="20" t="str">
        <f t="shared" ref="A35:A47" si="0">C4</f>
        <v>AU0638</v>
      </c>
      <c r="B35" s="11" t="s">
        <v>415</v>
      </c>
      <c r="C35" s="11" t="s">
        <v>416</v>
      </c>
    </row>
    <row r="36" spans="1:3">
      <c r="A36" s="20" t="str">
        <f t="shared" si="0"/>
        <v>CN0638</v>
      </c>
      <c r="B36" s="11" t="s">
        <v>282</v>
      </c>
    </row>
    <row r="37" spans="1:3">
      <c r="A37" s="20" t="str">
        <f t="shared" si="0"/>
        <v>CN6382</v>
      </c>
      <c r="B37" s="11" t="s">
        <v>282</v>
      </c>
    </row>
    <row r="38" spans="1:3">
      <c r="A38" s="20" t="str">
        <f t="shared" si="0"/>
        <v>ID0638</v>
      </c>
      <c r="B38" s="11" t="s">
        <v>282</v>
      </c>
    </row>
    <row r="39" spans="1:3">
      <c r="A39" s="20" t="str">
        <f t="shared" si="0"/>
        <v>JP0638</v>
      </c>
      <c r="B39" s="11" t="s">
        <v>282</v>
      </c>
    </row>
    <row r="40" spans="1:3">
      <c r="A40" s="20" t="str">
        <f t="shared" si="0"/>
        <v>KR0638</v>
      </c>
      <c r="B40" s="11" t="s">
        <v>282</v>
      </c>
    </row>
    <row r="41" spans="1:3">
      <c r="A41" s="20" t="str">
        <f t="shared" si="0"/>
        <v>MY0638</v>
      </c>
      <c r="B41" s="11" t="s">
        <v>282</v>
      </c>
    </row>
    <row r="42" spans="1:3">
      <c r="A42" s="20" t="str">
        <f t="shared" si="0"/>
        <v>NZ0638</v>
      </c>
      <c r="B42" s="11" t="s">
        <v>282</v>
      </c>
    </row>
    <row r="43" spans="1:3">
      <c r="A43" s="20" t="str">
        <f t="shared" si="0"/>
        <v>PH0638</v>
      </c>
      <c r="B43" s="11" t="s">
        <v>282</v>
      </c>
    </row>
    <row r="44" spans="1:3">
      <c r="A44" s="20" t="str">
        <f t="shared" si="0"/>
        <v>SG0638</v>
      </c>
      <c r="B44" s="11" t="s">
        <v>282</v>
      </c>
    </row>
    <row r="45" spans="1:3">
      <c r="A45" s="20" t="str">
        <f t="shared" si="0"/>
        <v>TH0638</v>
      </c>
      <c r="B45" s="11" t="s">
        <v>301</v>
      </c>
      <c r="C45" s="11" t="s">
        <v>302</v>
      </c>
    </row>
    <row r="46" spans="1:3">
      <c r="A46" s="20" t="str">
        <f t="shared" si="0"/>
        <v>TW0638</v>
      </c>
      <c r="B46" s="11" t="s">
        <v>282</v>
      </c>
    </row>
    <row r="47" spans="1:3">
      <c r="A47" s="20" t="str">
        <f t="shared" si="0"/>
        <v>VN0638</v>
      </c>
      <c r="B47" s="11" t="s">
        <v>301</v>
      </c>
      <c r="C47" s="11" t="s">
        <v>302</v>
      </c>
    </row>
    <row r="52" spans="1:29">
      <c r="A52" s="11" t="s">
        <v>417</v>
      </c>
      <c r="B52" s="11" t="s">
        <v>169</v>
      </c>
      <c r="C52" s="11" t="s">
        <v>170</v>
      </c>
      <c r="D52" s="11" t="s">
        <v>171</v>
      </c>
      <c r="E52" s="11" t="s">
        <v>172</v>
      </c>
      <c r="F52" s="11" t="s">
        <v>173</v>
      </c>
      <c r="G52" s="11" t="s">
        <v>174</v>
      </c>
      <c r="H52" s="11" t="s">
        <v>175</v>
      </c>
      <c r="I52" s="11" t="s">
        <v>176</v>
      </c>
      <c r="J52" s="11" t="s">
        <v>177</v>
      </c>
      <c r="K52" s="11" t="s">
        <v>178</v>
      </c>
      <c r="L52" s="11" t="s">
        <v>179</v>
      </c>
      <c r="M52" s="11" t="s">
        <v>180</v>
      </c>
      <c r="N52" s="11" t="s">
        <v>181</v>
      </c>
      <c r="O52" s="11" t="s">
        <v>182</v>
      </c>
      <c r="P52" s="11" t="s">
        <v>183</v>
      </c>
      <c r="Q52" s="11" t="s">
        <v>184</v>
      </c>
      <c r="R52" s="11" t="s">
        <v>185</v>
      </c>
      <c r="S52" s="11" t="s">
        <v>186</v>
      </c>
      <c r="T52" s="11" t="s">
        <v>187</v>
      </c>
      <c r="U52" s="11" t="s">
        <v>188</v>
      </c>
      <c r="V52" s="11" t="s">
        <v>189</v>
      </c>
      <c r="W52" s="11" t="s">
        <v>190</v>
      </c>
      <c r="X52" s="11" t="s">
        <v>191</v>
      </c>
      <c r="Y52" s="11" t="s">
        <v>192</v>
      </c>
      <c r="Z52" s="11" t="s">
        <v>193</v>
      </c>
      <c r="AA52" s="11" t="s">
        <v>194</v>
      </c>
      <c r="AB52" s="11">
        <v>1</v>
      </c>
      <c r="AC52" s="11">
        <v>2</v>
      </c>
    </row>
    <row r="53" spans="1:29" s="30" customFormat="1">
      <c r="A53" s="20" t="s">
        <v>305</v>
      </c>
      <c r="B53" s="30" t="s">
        <v>145</v>
      </c>
      <c r="C53" s="30" t="s">
        <v>418</v>
      </c>
      <c r="D53" s="168" t="s">
        <v>578</v>
      </c>
      <c r="E53" s="30" t="s">
        <v>420</v>
      </c>
      <c r="F53" s="30" t="s">
        <v>421</v>
      </c>
      <c r="G53" s="30" t="s">
        <v>422</v>
      </c>
      <c r="H53" s="30" t="s">
        <v>423</v>
      </c>
      <c r="I53" s="30" t="s">
        <v>144</v>
      </c>
      <c r="J53" s="30" t="s">
        <v>144</v>
      </c>
      <c r="K53" s="30" t="s">
        <v>144</v>
      </c>
      <c r="L53" s="30" t="s">
        <v>151</v>
      </c>
      <c r="M53" s="30" t="s">
        <v>144</v>
      </c>
      <c r="N53" s="30" t="s">
        <v>144</v>
      </c>
      <c r="O53" s="30" t="s">
        <v>152</v>
      </c>
      <c r="P53" s="30" t="s">
        <v>155</v>
      </c>
      <c r="Q53" s="30" t="s">
        <v>156</v>
      </c>
      <c r="R53" s="30" t="s">
        <v>157</v>
      </c>
      <c r="S53" s="30" t="s">
        <v>158</v>
      </c>
      <c r="T53" s="30" t="s">
        <v>159</v>
      </c>
      <c r="U53" s="30" t="s">
        <v>160</v>
      </c>
      <c r="V53" s="30" t="s">
        <v>144</v>
      </c>
      <c r="W53" s="30" t="s">
        <v>424</v>
      </c>
      <c r="X53" s="30" t="s">
        <v>162</v>
      </c>
      <c r="Y53" s="30" t="s">
        <v>163</v>
      </c>
      <c r="Z53" s="30" t="s">
        <v>164</v>
      </c>
      <c r="AA53" s="30" t="s">
        <v>165</v>
      </c>
      <c r="AB53" s="30" t="s">
        <v>144</v>
      </c>
      <c r="AC53" s="30" t="s">
        <v>144</v>
      </c>
    </row>
    <row r="54" spans="1:29" s="30" customFormat="1">
      <c r="A54" s="20" t="s">
        <v>317</v>
      </c>
      <c r="B54" s="30" t="s">
        <v>143</v>
      </c>
      <c r="C54" s="30" t="s">
        <v>152</v>
      </c>
      <c r="D54" s="30" t="s">
        <v>144</v>
      </c>
      <c r="E54" s="30" t="s">
        <v>425</v>
      </c>
      <c r="F54" s="30" t="s">
        <v>145</v>
      </c>
      <c r="G54" s="168" t="s">
        <v>448</v>
      </c>
      <c r="H54" s="168" t="s">
        <v>426</v>
      </c>
      <c r="I54" s="30" t="s">
        <v>427</v>
      </c>
      <c r="J54" s="30" t="s">
        <v>144</v>
      </c>
      <c r="K54" s="30" t="s">
        <v>144</v>
      </c>
      <c r="L54" s="30" t="s">
        <v>144</v>
      </c>
      <c r="M54" s="30" t="s">
        <v>144</v>
      </c>
      <c r="N54" s="30" t="s">
        <v>421</v>
      </c>
      <c r="O54" s="30" t="s">
        <v>428</v>
      </c>
      <c r="P54" s="30" t="s">
        <v>155</v>
      </c>
      <c r="Q54" s="30" t="s">
        <v>156</v>
      </c>
      <c r="R54" s="30" t="s">
        <v>157</v>
      </c>
      <c r="S54" s="30" t="s">
        <v>158</v>
      </c>
      <c r="T54" s="30" t="s">
        <v>159</v>
      </c>
      <c r="U54" s="30" t="s">
        <v>160</v>
      </c>
      <c r="V54" s="30" t="s">
        <v>161</v>
      </c>
      <c r="W54" s="30" t="s">
        <v>424</v>
      </c>
      <c r="X54" s="30" t="s">
        <v>144</v>
      </c>
      <c r="Y54" s="30" t="s">
        <v>163</v>
      </c>
      <c r="Z54" s="30" t="s">
        <v>164</v>
      </c>
      <c r="AA54" s="30" t="s">
        <v>165</v>
      </c>
      <c r="AB54" s="30" t="s">
        <v>166</v>
      </c>
      <c r="AC54" s="168" t="s">
        <v>167</v>
      </c>
    </row>
    <row r="55" spans="1:29" s="30" customFormat="1">
      <c r="A55" s="29" t="s">
        <v>323</v>
      </c>
      <c r="B55" s="30" t="s">
        <v>143</v>
      </c>
      <c r="C55" s="30" t="s">
        <v>152</v>
      </c>
      <c r="D55" s="30" t="s">
        <v>144</v>
      </c>
      <c r="E55" s="30" t="s">
        <v>425</v>
      </c>
      <c r="F55" s="30" t="s">
        <v>145</v>
      </c>
      <c r="G55" s="168" t="s">
        <v>448</v>
      </c>
      <c r="H55" s="30" t="s">
        <v>426</v>
      </c>
      <c r="I55" s="30" t="s">
        <v>427</v>
      </c>
      <c r="J55" s="30" t="s">
        <v>144</v>
      </c>
      <c r="K55" s="30" t="s">
        <v>144</v>
      </c>
      <c r="L55" s="30" t="s">
        <v>144</v>
      </c>
      <c r="M55" s="30" t="s">
        <v>144</v>
      </c>
      <c r="N55" s="30" t="s">
        <v>421</v>
      </c>
      <c r="O55" s="30" t="s">
        <v>428</v>
      </c>
      <c r="P55" s="30" t="s">
        <v>155</v>
      </c>
      <c r="Q55" s="30" t="s">
        <v>156</v>
      </c>
      <c r="R55" s="30" t="s">
        <v>157</v>
      </c>
      <c r="S55" s="30" t="s">
        <v>158</v>
      </c>
      <c r="T55" s="30" t="s">
        <v>159</v>
      </c>
      <c r="U55" s="30" t="s">
        <v>160</v>
      </c>
      <c r="V55" s="30" t="s">
        <v>161</v>
      </c>
      <c r="W55" s="30" t="s">
        <v>424</v>
      </c>
      <c r="X55" s="30" t="s">
        <v>144</v>
      </c>
      <c r="Y55" s="30" t="s">
        <v>163</v>
      </c>
      <c r="Z55" s="30" t="s">
        <v>164</v>
      </c>
      <c r="AA55" s="30" t="s">
        <v>165</v>
      </c>
      <c r="AB55" s="30" t="s">
        <v>166</v>
      </c>
      <c r="AC55" s="168" t="s">
        <v>167</v>
      </c>
    </row>
    <row r="56" spans="1:29" s="30" customFormat="1">
      <c r="A56" s="20" t="s">
        <v>326</v>
      </c>
      <c r="B56" s="30" t="s">
        <v>144</v>
      </c>
      <c r="C56" s="30" t="s">
        <v>143</v>
      </c>
      <c r="D56" s="30" t="s">
        <v>145</v>
      </c>
      <c r="E56" s="30" t="s">
        <v>420</v>
      </c>
      <c r="F56" s="30" t="s">
        <v>421</v>
      </c>
      <c r="G56" s="30" t="s">
        <v>429</v>
      </c>
      <c r="H56" s="30" t="s">
        <v>430</v>
      </c>
      <c r="I56" s="30" t="s">
        <v>144</v>
      </c>
      <c r="J56" s="30" t="s">
        <v>144</v>
      </c>
      <c r="K56" s="30" t="s">
        <v>144</v>
      </c>
      <c r="L56" s="30" t="s">
        <v>151</v>
      </c>
      <c r="M56" s="30" t="s">
        <v>144</v>
      </c>
      <c r="N56" s="30" t="s">
        <v>144</v>
      </c>
      <c r="O56" s="30" t="s">
        <v>152</v>
      </c>
      <c r="P56" s="30" t="s">
        <v>155</v>
      </c>
      <c r="Q56" s="30" t="s">
        <v>156</v>
      </c>
      <c r="R56" s="30" t="s">
        <v>157</v>
      </c>
      <c r="S56" s="30" t="s">
        <v>158</v>
      </c>
      <c r="T56" s="30" t="s">
        <v>159</v>
      </c>
      <c r="U56" s="30" t="s">
        <v>144</v>
      </c>
      <c r="V56" s="30" t="s">
        <v>161</v>
      </c>
      <c r="W56" s="30" t="s">
        <v>424</v>
      </c>
      <c r="X56" s="30" t="s">
        <v>162</v>
      </c>
      <c r="Y56" s="30" t="s">
        <v>163</v>
      </c>
      <c r="Z56" s="30" t="s">
        <v>164</v>
      </c>
      <c r="AA56" s="30" t="s">
        <v>165</v>
      </c>
      <c r="AB56" s="30" t="s">
        <v>144</v>
      </c>
      <c r="AC56" s="30" t="s">
        <v>144</v>
      </c>
    </row>
    <row r="57" spans="1:29" s="30" customFormat="1">
      <c r="A57" s="20" t="s">
        <v>333</v>
      </c>
      <c r="B57" s="30" t="s">
        <v>143</v>
      </c>
      <c r="C57" s="30" t="s">
        <v>144</v>
      </c>
      <c r="D57" s="30" t="s">
        <v>144</v>
      </c>
      <c r="E57" s="168" t="s">
        <v>418</v>
      </c>
      <c r="F57" s="30" t="s">
        <v>166</v>
      </c>
      <c r="G57" s="30" t="s">
        <v>167</v>
      </c>
      <c r="H57" s="30" t="s">
        <v>432</v>
      </c>
      <c r="I57" s="30" t="s">
        <v>421</v>
      </c>
      <c r="J57" s="30" t="s">
        <v>149</v>
      </c>
      <c r="K57" s="30" t="s">
        <v>433</v>
      </c>
      <c r="L57" s="30" t="s">
        <v>151</v>
      </c>
      <c r="M57" s="30" t="s">
        <v>144</v>
      </c>
      <c r="N57" s="30" t="s">
        <v>144</v>
      </c>
      <c r="O57" s="30" t="s">
        <v>152</v>
      </c>
      <c r="P57" s="30" t="s">
        <v>155</v>
      </c>
      <c r="Q57" s="30" t="s">
        <v>144</v>
      </c>
      <c r="R57" s="30" t="s">
        <v>157</v>
      </c>
      <c r="S57" s="30" t="s">
        <v>158</v>
      </c>
      <c r="T57" s="30" t="s">
        <v>159</v>
      </c>
      <c r="U57" s="30" t="s">
        <v>160</v>
      </c>
      <c r="V57" s="30" t="s">
        <v>161</v>
      </c>
      <c r="W57" s="30" t="s">
        <v>424</v>
      </c>
      <c r="X57" s="30" t="s">
        <v>162</v>
      </c>
      <c r="Y57" s="30" t="s">
        <v>163</v>
      </c>
      <c r="Z57" s="30" t="s">
        <v>164</v>
      </c>
      <c r="AA57" s="30" t="s">
        <v>165</v>
      </c>
      <c r="AB57" s="30" t="s">
        <v>144</v>
      </c>
      <c r="AC57" s="30" t="s">
        <v>144</v>
      </c>
    </row>
    <row r="58" spans="1:29" s="30" customFormat="1">
      <c r="A58" s="20" t="s">
        <v>338</v>
      </c>
      <c r="B58" s="30" t="s">
        <v>143</v>
      </c>
      <c r="C58" s="30" t="s">
        <v>144</v>
      </c>
      <c r="D58" s="30" t="s">
        <v>144</v>
      </c>
      <c r="E58" s="30" t="s">
        <v>434</v>
      </c>
      <c r="F58" s="30" t="s">
        <v>166</v>
      </c>
      <c r="G58" s="30" t="s">
        <v>435</v>
      </c>
      <c r="H58" s="168" t="s">
        <v>421</v>
      </c>
      <c r="I58" s="168" t="s">
        <v>149</v>
      </c>
      <c r="J58" s="30" t="s">
        <v>432</v>
      </c>
      <c r="K58" s="30" t="s">
        <v>437</v>
      </c>
      <c r="L58" s="30" t="s">
        <v>151</v>
      </c>
      <c r="M58" s="30" t="s">
        <v>144</v>
      </c>
      <c r="N58" s="30" t="s">
        <v>144</v>
      </c>
      <c r="O58" s="30" t="s">
        <v>152</v>
      </c>
      <c r="P58" s="30" t="s">
        <v>155</v>
      </c>
      <c r="Q58" s="30" t="s">
        <v>156</v>
      </c>
      <c r="R58" s="30" t="s">
        <v>157</v>
      </c>
      <c r="S58" s="30" t="s">
        <v>158</v>
      </c>
      <c r="T58" s="30" t="s">
        <v>159</v>
      </c>
      <c r="U58" s="30" t="s">
        <v>160</v>
      </c>
      <c r="V58" s="30" t="s">
        <v>161</v>
      </c>
      <c r="W58" s="30" t="s">
        <v>424</v>
      </c>
      <c r="X58" s="30" t="s">
        <v>162</v>
      </c>
      <c r="Y58" s="30" t="s">
        <v>163</v>
      </c>
      <c r="Z58" s="30" t="s">
        <v>164</v>
      </c>
      <c r="AA58" s="30" t="s">
        <v>144</v>
      </c>
      <c r="AB58" s="30" t="s">
        <v>144</v>
      </c>
      <c r="AC58" s="30" t="s">
        <v>144</v>
      </c>
    </row>
    <row r="59" spans="1:29" s="30" customFormat="1">
      <c r="A59" s="20" t="s">
        <v>343</v>
      </c>
      <c r="B59" s="30" t="s">
        <v>144</v>
      </c>
      <c r="C59" s="30" t="s">
        <v>143</v>
      </c>
      <c r="D59" s="30" t="s">
        <v>145</v>
      </c>
      <c r="E59" s="30" t="s">
        <v>166</v>
      </c>
      <c r="F59" s="30" t="s">
        <v>438</v>
      </c>
      <c r="G59" s="30" t="s">
        <v>421</v>
      </c>
      <c r="H59" s="30" t="s">
        <v>439</v>
      </c>
      <c r="I59" s="30" t="s">
        <v>150</v>
      </c>
      <c r="J59" s="30" t="s">
        <v>144</v>
      </c>
      <c r="K59" s="30" t="s">
        <v>144</v>
      </c>
      <c r="L59" s="30" t="s">
        <v>151</v>
      </c>
      <c r="M59" s="30" t="s">
        <v>144</v>
      </c>
      <c r="N59" s="30" t="s">
        <v>144</v>
      </c>
      <c r="O59" s="30" t="s">
        <v>152</v>
      </c>
      <c r="P59" s="30" t="s">
        <v>155</v>
      </c>
      <c r="Q59" s="30" t="s">
        <v>156</v>
      </c>
      <c r="R59" s="30" t="s">
        <v>144</v>
      </c>
      <c r="S59" s="30" t="s">
        <v>158</v>
      </c>
      <c r="T59" s="30" t="s">
        <v>159</v>
      </c>
      <c r="U59" s="30" t="s">
        <v>160</v>
      </c>
      <c r="V59" s="30" t="s">
        <v>161</v>
      </c>
      <c r="W59" s="30" t="s">
        <v>424</v>
      </c>
      <c r="X59" s="30" t="s">
        <v>162</v>
      </c>
      <c r="Y59" s="30" t="s">
        <v>163</v>
      </c>
      <c r="Z59" s="30" t="s">
        <v>164</v>
      </c>
      <c r="AA59" s="30" t="s">
        <v>165</v>
      </c>
      <c r="AB59" s="30" t="s">
        <v>144</v>
      </c>
      <c r="AC59" s="30" t="s">
        <v>144</v>
      </c>
    </row>
    <row r="60" spans="1:29" s="30" customFormat="1">
      <c r="A60" s="20" t="s">
        <v>354</v>
      </c>
      <c r="B60" s="30" t="s">
        <v>143</v>
      </c>
      <c r="C60" s="30" t="s">
        <v>440</v>
      </c>
      <c r="D60" s="30" t="s">
        <v>418</v>
      </c>
      <c r="E60" s="30" t="s">
        <v>441</v>
      </c>
      <c r="F60" s="30" t="s">
        <v>421</v>
      </c>
      <c r="G60" s="30" t="s">
        <v>442</v>
      </c>
      <c r="H60" s="30" t="s">
        <v>422</v>
      </c>
      <c r="I60" s="30" t="s">
        <v>430</v>
      </c>
      <c r="J60" s="30" t="s">
        <v>144</v>
      </c>
      <c r="K60" s="30" t="s">
        <v>144</v>
      </c>
      <c r="L60" s="30" t="s">
        <v>151</v>
      </c>
      <c r="M60" s="30" t="s">
        <v>144</v>
      </c>
      <c r="N60" s="30" t="s">
        <v>144</v>
      </c>
      <c r="O60" s="30" t="s">
        <v>152</v>
      </c>
      <c r="P60" s="30" t="s">
        <v>155</v>
      </c>
      <c r="Q60" s="30" t="s">
        <v>156</v>
      </c>
      <c r="R60" s="30" t="s">
        <v>157</v>
      </c>
      <c r="S60" s="30" t="s">
        <v>158</v>
      </c>
      <c r="T60" s="30" t="s">
        <v>144</v>
      </c>
      <c r="U60" s="30" t="s">
        <v>160</v>
      </c>
      <c r="V60" s="30" t="s">
        <v>161</v>
      </c>
      <c r="W60" s="30" t="s">
        <v>424</v>
      </c>
      <c r="X60" s="30" t="s">
        <v>162</v>
      </c>
      <c r="Y60" s="30" t="s">
        <v>163</v>
      </c>
      <c r="Z60" s="30" t="s">
        <v>164</v>
      </c>
      <c r="AA60" s="30" t="s">
        <v>165</v>
      </c>
      <c r="AB60" s="30" t="s">
        <v>166</v>
      </c>
      <c r="AC60" s="30" t="s">
        <v>167</v>
      </c>
    </row>
    <row r="61" spans="1:29" s="168" customFormat="1">
      <c r="A61" s="29" t="s">
        <v>358</v>
      </c>
      <c r="B61" s="168" t="s">
        <v>144</v>
      </c>
      <c r="C61" s="168" t="s">
        <v>143</v>
      </c>
      <c r="D61" s="168" t="s">
        <v>145</v>
      </c>
      <c r="E61" s="168" t="s">
        <v>166</v>
      </c>
      <c r="F61" s="168" t="s">
        <v>435</v>
      </c>
      <c r="G61" s="168" t="s">
        <v>421</v>
      </c>
      <c r="H61" s="168" t="s">
        <v>443</v>
      </c>
      <c r="I61" s="168" t="s">
        <v>444</v>
      </c>
      <c r="J61" s="168" t="s">
        <v>430</v>
      </c>
      <c r="K61" s="168" t="s">
        <v>144</v>
      </c>
      <c r="L61" s="168" t="s">
        <v>151</v>
      </c>
      <c r="M61" s="168" t="s">
        <v>144</v>
      </c>
      <c r="N61" s="168" t="s">
        <v>144</v>
      </c>
      <c r="O61" s="168" t="s">
        <v>152</v>
      </c>
      <c r="P61" s="168" t="s">
        <v>155</v>
      </c>
      <c r="Q61" s="168" t="s">
        <v>156</v>
      </c>
      <c r="R61" s="168" t="s">
        <v>157</v>
      </c>
      <c r="S61" s="168" t="s">
        <v>158</v>
      </c>
      <c r="T61" s="168" t="s">
        <v>159</v>
      </c>
      <c r="U61" s="168" t="s">
        <v>160</v>
      </c>
      <c r="V61" s="168" t="s">
        <v>161</v>
      </c>
      <c r="W61" s="168" t="s">
        <v>424</v>
      </c>
      <c r="X61" s="168" t="s">
        <v>162</v>
      </c>
      <c r="Y61" s="168" t="s">
        <v>163</v>
      </c>
      <c r="Z61" s="168" t="s">
        <v>144</v>
      </c>
      <c r="AA61" s="168" t="s">
        <v>165</v>
      </c>
      <c r="AB61" s="168" t="s">
        <v>144</v>
      </c>
      <c r="AC61" s="168" t="s">
        <v>144</v>
      </c>
    </row>
    <row r="62" spans="1:29" s="30" customFormat="1">
      <c r="A62" s="20" t="s">
        <v>363</v>
      </c>
      <c r="B62" s="30" t="s">
        <v>143</v>
      </c>
      <c r="C62" s="30" t="s">
        <v>145</v>
      </c>
      <c r="D62" s="30" t="s">
        <v>445</v>
      </c>
      <c r="E62" s="30" t="s">
        <v>446</v>
      </c>
      <c r="F62" s="30" t="s">
        <v>420</v>
      </c>
      <c r="G62" s="30" t="s">
        <v>421</v>
      </c>
      <c r="H62" s="30" t="s">
        <v>439</v>
      </c>
      <c r="I62" s="30" t="s">
        <v>447</v>
      </c>
      <c r="J62" s="30" t="s">
        <v>144</v>
      </c>
      <c r="K62" s="30" t="s">
        <v>144</v>
      </c>
      <c r="L62" s="30" t="s">
        <v>151</v>
      </c>
      <c r="M62" s="30" t="s">
        <v>144</v>
      </c>
      <c r="N62" s="30" t="s">
        <v>144</v>
      </c>
      <c r="O62" s="30" t="s">
        <v>152</v>
      </c>
      <c r="P62" s="30" t="s">
        <v>155</v>
      </c>
      <c r="Q62" s="30" t="s">
        <v>156</v>
      </c>
      <c r="R62" s="30" t="s">
        <v>157</v>
      </c>
      <c r="S62" s="30" t="s">
        <v>144</v>
      </c>
      <c r="T62" s="30" t="s">
        <v>159</v>
      </c>
      <c r="U62" s="30" t="s">
        <v>160</v>
      </c>
      <c r="V62" s="30" t="s">
        <v>161</v>
      </c>
      <c r="W62" s="30" t="s">
        <v>424</v>
      </c>
      <c r="X62" s="30" t="s">
        <v>162</v>
      </c>
      <c r="Y62" s="30" t="s">
        <v>163</v>
      </c>
      <c r="Z62" s="30" t="s">
        <v>164</v>
      </c>
      <c r="AA62" s="30" t="s">
        <v>165</v>
      </c>
      <c r="AB62" s="30" t="s">
        <v>144</v>
      </c>
      <c r="AC62" s="30" t="s">
        <v>144</v>
      </c>
    </row>
    <row r="63" spans="1:29" s="30" customFormat="1">
      <c r="A63" s="20" t="s">
        <v>368</v>
      </c>
      <c r="B63" s="30" t="s">
        <v>143</v>
      </c>
      <c r="C63" s="30" t="s">
        <v>440</v>
      </c>
      <c r="D63" s="30" t="s">
        <v>166</v>
      </c>
      <c r="E63" s="30" t="s">
        <v>167</v>
      </c>
      <c r="F63" s="30" t="s">
        <v>448</v>
      </c>
      <c r="G63" s="30" t="s">
        <v>432</v>
      </c>
      <c r="H63" s="30" t="s">
        <v>449</v>
      </c>
      <c r="I63" s="30" t="s">
        <v>450</v>
      </c>
      <c r="J63" s="30" t="s">
        <v>144</v>
      </c>
      <c r="K63" s="30" t="s">
        <v>144</v>
      </c>
      <c r="L63" s="30" t="s">
        <v>151</v>
      </c>
      <c r="M63" s="30" t="s">
        <v>152</v>
      </c>
      <c r="N63" s="30" t="s">
        <v>421</v>
      </c>
      <c r="O63" s="30" t="s">
        <v>428</v>
      </c>
      <c r="P63" s="30" t="s">
        <v>155</v>
      </c>
      <c r="Q63" s="30" t="s">
        <v>156</v>
      </c>
      <c r="R63" s="30" t="s">
        <v>157</v>
      </c>
      <c r="S63" s="30" t="s">
        <v>158</v>
      </c>
      <c r="T63" s="30" t="s">
        <v>159</v>
      </c>
      <c r="U63" s="30" t="s">
        <v>160</v>
      </c>
      <c r="V63" s="30" t="s">
        <v>161</v>
      </c>
      <c r="W63" s="30" t="s">
        <v>424</v>
      </c>
      <c r="X63" s="30" t="s">
        <v>162</v>
      </c>
      <c r="Y63" s="30" t="s">
        <v>144</v>
      </c>
      <c r="Z63" s="30" t="s">
        <v>164</v>
      </c>
      <c r="AA63" s="30" t="s">
        <v>165</v>
      </c>
      <c r="AB63" s="30" t="s">
        <v>144</v>
      </c>
      <c r="AC63" s="30" t="s">
        <v>144</v>
      </c>
    </row>
    <row r="64" spans="1:29" s="30" customFormat="1">
      <c r="A64" s="20" t="s">
        <v>373</v>
      </c>
      <c r="B64" s="30" t="s">
        <v>143</v>
      </c>
      <c r="C64" s="30" t="s">
        <v>440</v>
      </c>
      <c r="D64" s="30" t="s">
        <v>145</v>
      </c>
      <c r="E64" s="30" t="s">
        <v>451</v>
      </c>
      <c r="F64" s="30" t="s">
        <v>421</v>
      </c>
      <c r="G64" s="30" t="s">
        <v>452</v>
      </c>
      <c r="H64" s="30" t="s">
        <v>453</v>
      </c>
      <c r="I64" s="30" t="s">
        <v>450</v>
      </c>
      <c r="J64" s="30" t="s">
        <v>144</v>
      </c>
      <c r="K64" s="30" t="s">
        <v>144</v>
      </c>
      <c r="L64" s="30" t="s">
        <v>151</v>
      </c>
      <c r="M64" s="30" t="s">
        <v>144</v>
      </c>
      <c r="N64" s="30" t="s">
        <v>144</v>
      </c>
      <c r="O64" s="30" t="s">
        <v>144</v>
      </c>
      <c r="P64" s="30" t="s">
        <v>155</v>
      </c>
      <c r="Q64" s="30" t="s">
        <v>156</v>
      </c>
      <c r="R64" s="30" t="s">
        <v>157</v>
      </c>
      <c r="S64" s="30" t="s">
        <v>158</v>
      </c>
      <c r="T64" s="30" t="s">
        <v>159</v>
      </c>
      <c r="U64" s="30" t="s">
        <v>160</v>
      </c>
      <c r="V64" s="30" t="s">
        <v>161</v>
      </c>
      <c r="W64" s="30" t="s">
        <v>424</v>
      </c>
      <c r="X64" s="30" t="s">
        <v>162</v>
      </c>
      <c r="Y64" s="30" t="s">
        <v>163</v>
      </c>
      <c r="Z64" s="30" t="s">
        <v>164</v>
      </c>
      <c r="AA64" s="30" t="s">
        <v>165</v>
      </c>
      <c r="AB64" s="30" t="s">
        <v>144</v>
      </c>
      <c r="AC64" s="30" t="s">
        <v>144</v>
      </c>
    </row>
    <row r="65" spans="1:29" s="30" customFormat="1">
      <c r="A65" s="29" t="s">
        <v>168</v>
      </c>
      <c r="B65" s="30" t="s">
        <v>143</v>
      </c>
      <c r="C65" s="30" t="s">
        <v>144</v>
      </c>
      <c r="D65" s="30" t="s">
        <v>145</v>
      </c>
      <c r="E65" s="30" t="s">
        <v>146</v>
      </c>
      <c r="F65" s="168" t="s">
        <v>579</v>
      </c>
      <c r="G65" s="30" t="s">
        <v>148</v>
      </c>
      <c r="H65" s="168" t="s">
        <v>580</v>
      </c>
      <c r="I65" s="30" t="s">
        <v>150</v>
      </c>
      <c r="J65" s="30" t="s">
        <v>144</v>
      </c>
      <c r="K65" s="30" t="s">
        <v>151</v>
      </c>
      <c r="L65" s="30" t="s">
        <v>144</v>
      </c>
      <c r="M65" s="30" t="s">
        <v>152</v>
      </c>
      <c r="N65" s="30" t="s">
        <v>153</v>
      </c>
      <c r="O65" s="30" t="s">
        <v>154</v>
      </c>
      <c r="P65" s="30" t="s">
        <v>155</v>
      </c>
      <c r="Q65" s="30" t="s">
        <v>156</v>
      </c>
      <c r="R65" s="30" t="s">
        <v>157</v>
      </c>
      <c r="S65" s="30" t="s">
        <v>158</v>
      </c>
      <c r="T65" s="30" t="s">
        <v>159</v>
      </c>
      <c r="U65" s="30" t="s">
        <v>160</v>
      </c>
      <c r="V65" s="30" t="s">
        <v>161</v>
      </c>
      <c r="W65" s="30" t="s">
        <v>144</v>
      </c>
      <c r="X65" s="30" t="s">
        <v>162</v>
      </c>
      <c r="Y65" s="30" t="s">
        <v>163</v>
      </c>
      <c r="Z65" s="30" t="s">
        <v>164</v>
      </c>
      <c r="AA65" s="30" t="s">
        <v>165</v>
      </c>
      <c r="AB65" s="30" t="s">
        <v>166</v>
      </c>
      <c r="AC65" s="30" t="s">
        <v>167</v>
      </c>
    </row>
    <row r="66" spans="1:29">
      <c r="A66" s="20"/>
    </row>
    <row r="68" spans="1:29">
      <c r="A68" s="168" t="s">
        <v>581</v>
      </c>
      <c r="B68" s="11" t="s">
        <v>169</v>
      </c>
      <c r="C68" s="11" t="s">
        <v>170</v>
      </c>
      <c r="D68" s="11" t="s">
        <v>171</v>
      </c>
      <c r="E68" s="11" t="s">
        <v>172</v>
      </c>
      <c r="F68" s="11" t="s">
        <v>173</v>
      </c>
      <c r="G68" s="11" t="s">
        <v>174</v>
      </c>
      <c r="H68" s="11" t="s">
        <v>175</v>
      </c>
      <c r="I68" s="11" t="s">
        <v>176</v>
      </c>
      <c r="J68" s="11" t="s">
        <v>177</v>
      </c>
      <c r="K68" s="11" t="s">
        <v>178</v>
      </c>
      <c r="L68" s="11" t="s">
        <v>179</v>
      </c>
      <c r="M68" s="11" t="s">
        <v>180</v>
      </c>
      <c r="N68" s="11" t="s">
        <v>181</v>
      </c>
      <c r="O68" s="11" t="s">
        <v>182</v>
      </c>
      <c r="P68" s="11" t="s">
        <v>183</v>
      </c>
      <c r="Q68" s="11" t="s">
        <v>184</v>
      </c>
      <c r="R68" s="11" t="s">
        <v>185</v>
      </c>
      <c r="S68" s="11" t="s">
        <v>186</v>
      </c>
      <c r="T68" s="11" t="s">
        <v>187</v>
      </c>
      <c r="U68" s="11" t="s">
        <v>188</v>
      </c>
      <c r="V68" s="11" t="s">
        <v>189</v>
      </c>
      <c r="W68" s="11" t="s">
        <v>190</v>
      </c>
      <c r="X68" s="11" t="s">
        <v>191</v>
      </c>
      <c r="Y68" s="11" t="s">
        <v>192</v>
      </c>
      <c r="Z68" s="11" t="s">
        <v>193</v>
      </c>
      <c r="AA68" s="11" t="s">
        <v>194</v>
      </c>
      <c r="AB68" s="11">
        <v>1</v>
      </c>
      <c r="AC68" s="11">
        <v>2</v>
      </c>
    </row>
    <row r="69" spans="1:29" s="30" customFormat="1">
      <c r="A69" s="20" t="s">
        <v>305</v>
      </c>
      <c r="E69" s="30" t="s">
        <v>582</v>
      </c>
      <c r="F69" s="30" t="s">
        <v>582</v>
      </c>
      <c r="L69" s="30" t="s">
        <v>582</v>
      </c>
      <c r="O69" s="30" t="s">
        <v>582</v>
      </c>
      <c r="P69" s="30" t="s">
        <v>582</v>
      </c>
      <c r="Q69" s="30" t="s">
        <v>582</v>
      </c>
      <c r="R69" s="30" t="s">
        <v>582</v>
      </c>
      <c r="S69" s="30" t="s">
        <v>582</v>
      </c>
      <c r="T69" s="30" t="s">
        <v>582</v>
      </c>
      <c r="U69" s="30" t="s">
        <v>582</v>
      </c>
      <c r="W69" s="30" t="s">
        <v>582</v>
      </c>
      <c r="X69" s="30" t="s">
        <v>582</v>
      </c>
      <c r="Y69" s="30" t="s">
        <v>582</v>
      </c>
      <c r="Z69" s="30" t="s">
        <v>582</v>
      </c>
      <c r="AA69" s="30" t="s">
        <v>582</v>
      </c>
    </row>
    <row r="70" spans="1:29" s="30" customFormat="1">
      <c r="A70" s="20" t="s">
        <v>317</v>
      </c>
      <c r="B70" s="30" t="s">
        <v>138</v>
      </c>
      <c r="C70" s="30" t="s">
        <v>582</v>
      </c>
      <c r="D70" s="30" t="s">
        <v>138</v>
      </c>
      <c r="E70" s="30" t="s">
        <v>138</v>
      </c>
      <c r="F70" s="30" t="s">
        <v>138</v>
      </c>
      <c r="J70" s="30" t="s">
        <v>138</v>
      </c>
      <c r="K70" s="30" t="s">
        <v>138</v>
      </c>
      <c r="M70" s="30" t="s">
        <v>138</v>
      </c>
      <c r="N70" s="30" t="s">
        <v>582</v>
      </c>
      <c r="O70" s="30" t="s">
        <v>582</v>
      </c>
      <c r="P70" s="30" t="s">
        <v>582</v>
      </c>
      <c r="Q70" s="30" t="s">
        <v>582</v>
      </c>
      <c r="R70" s="30" t="s">
        <v>582</v>
      </c>
      <c r="S70" s="30" t="s">
        <v>582</v>
      </c>
      <c r="T70" s="30" t="s">
        <v>582</v>
      </c>
      <c r="U70" s="30" t="s">
        <v>582</v>
      </c>
      <c r="V70" s="30" t="s">
        <v>138</v>
      </c>
      <c r="W70" s="30" t="s">
        <v>138</v>
      </c>
      <c r="X70" s="30" t="s">
        <v>138</v>
      </c>
      <c r="Y70" s="30" t="s">
        <v>582</v>
      </c>
      <c r="Z70" s="30" t="s">
        <v>582</v>
      </c>
      <c r="AA70" s="30" t="s">
        <v>582</v>
      </c>
      <c r="AB70" s="30" t="s">
        <v>582</v>
      </c>
      <c r="AC70" s="30" t="s">
        <v>582</v>
      </c>
    </row>
    <row r="71" spans="1:29" s="30" customFormat="1">
      <c r="A71" s="20" t="s">
        <v>323</v>
      </c>
      <c r="B71" s="30" t="s">
        <v>138</v>
      </c>
      <c r="C71" s="30" t="s">
        <v>582</v>
      </c>
      <c r="D71" s="30" t="s">
        <v>138</v>
      </c>
      <c r="E71" s="30" t="s">
        <v>138</v>
      </c>
      <c r="F71" s="30" t="s">
        <v>138</v>
      </c>
      <c r="J71" s="30" t="s">
        <v>138</v>
      </c>
      <c r="K71" s="30" t="s">
        <v>138</v>
      </c>
      <c r="M71" s="30" t="s">
        <v>138</v>
      </c>
      <c r="N71" s="30" t="s">
        <v>582</v>
      </c>
      <c r="O71" s="30" t="s">
        <v>582</v>
      </c>
      <c r="P71" s="30" t="s">
        <v>582</v>
      </c>
      <c r="Q71" s="30" t="s">
        <v>582</v>
      </c>
      <c r="R71" s="30" t="s">
        <v>582</v>
      </c>
      <c r="S71" s="30" t="s">
        <v>582</v>
      </c>
      <c r="T71" s="30" t="s">
        <v>582</v>
      </c>
      <c r="U71" s="30" t="s">
        <v>582</v>
      </c>
      <c r="V71" s="30" t="s">
        <v>138</v>
      </c>
      <c r="X71" s="30" t="s">
        <v>138</v>
      </c>
      <c r="Y71" s="30" t="s">
        <v>582</v>
      </c>
      <c r="Z71" s="30" t="s">
        <v>582</v>
      </c>
      <c r="AA71" s="30" t="s">
        <v>582</v>
      </c>
      <c r="AB71" s="30" t="s">
        <v>582</v>
      </c>
      <c r="AC71" s="30" t="s">
        <v>582</v>
      </c>
    </row>
    <row r="72" spans="1:29" s="30" customFormat="1">
      <c r="A72" s="20" t="s">
        <v>326</v>
      </c>
      <c r="E72" s="30" t="s">
        <v>582</v>
      </c>
      <c r="F72" s="30" t="s">
        <v>582</v>
      </c>
      <c r="L72" s="30" t="s">
        <v>582</v>
      </c>
      <c r="O72" s="30" t="s">
        <v>582</v>
      </c>
      <c r="P72" s="30" t="s">
        <v>582</v>
      </c>
      <c r="Q72" s="30" t="s">
        <v>582</v>
      </c>
      <c r="R72" s="30" t="s">
        <v>582</v>
      </c>
      <c r="S72" s="30" t="s">
        <v>582</v>
      </c>
      <c r="T72" s="30" t="s">
        <v>582</v>
      </c>
      <c r="W72" s="30" t="s">
        <v>582</v>
      </c>
      <c r="X72" s="30" t="s">
        <v>582</v>
      </c>
      <c r="Y72" s="30" t="s">
        <v>582</v>
      </c>
      <c r="Z72" s="30" t="s">
        <v>582</v>
      </c>
      <c r="AA72" s="30" t="s">
        <v>582</v>
      </c>
    </row>
    <row r="73" spans="1:29" s="30" customFormat="1">
      <c r="A73" s="20" t="s">
        <v>333</v>
      </c>
      <c r="F73" s="30" t="s">
        <v>582</v>
      </c>
      <c r="G73" s="30" t="s">
        <v>582</v>
      </c>
      <c r="I73" s="30" t="s">
        <v>582</v>
      </c>
      <c r="J73" s="30" t="s">
        <v>582</v>
      </c>
      <c r="L73" s="30" t="s">
        <v>582</v>
      </c>
      <c r="O73" s="30" t="s">
        <v>582</v>
      </c>
      <c r="P73" s="30" t="s">
        <v>582</v>
      </c>
      <c r="R73" s="30" t="s">
        <v>582</v>
      </c>
      <c r="S73" s="30" t="s">
        <v>582</v>
      </c>
      <c r="T73" s="30" t="s">
        <v>582</v>
      </c>
      <c r="U73" s="30" t="s">
        <v>582</v>
      </c>
      <c r="W73" s="30" t="s">
        <v>582</v>
      </c>
      <c r="X73" s="30" t="s">
        <v>582</v>
      </c>
      <c r="Y73" s="30" t="s">
        <v>582</v>
      </c>
      <c r="Z73" s="30" t="s">
        <v>582</v>
      </c>
      <c r="AA73" s="30" t="s">
        <v>582</v>
      </c>
    </row>
    <row r="74" spans="1:29" s="30" customFormat="1">
      <c r="A74" s="20" t="s">
        <v>338</v>
      </c>
      <c r="F74" s="30" t="s">
        <v>582</v>
      </c>
      <c r="G74" s="30" t="s">
        <v>582</v>
      </c>
      <c r="H74" s="30" t="s">
        <v>582</v>
      </c>
      <c r="L74" s="30" t="s">
        <v>582</v>
      </c>
      <c r="O74" s="30" t="s">
        <v>582</v>
      </c>
      <c r="P74" s="30" t="s">
        <v>582</v>
      </c>
      <c r="Q74" s="30" t="s">
        <v>582</v>
      </c>
      <c r="R74" s="30" t="s">
        <v>582</v>
      </c>
      <c r="S74" s="30" t="s">
        <v>582</v>
      </c>
      <c r="T74" s="30" t="s">
        <v>582</v>
      </c>
      <c r="U74" s="30" t="s">
        <v>582</v>
      </c>
      <c r="W74" s="30" t="s">
        <v>582</v>
      </c>
      <c r="X74" s="30" t="s">
        <v>582</v>
      </c>
      <c r="Y74" s="30" t="s">
        <v>582</v>
      </c>
      <c r="Z74" s="30" t="s">
        <v>582</v>
      </c>
    </row>
    <row r="75" spans="1:29" s="30" customFormat="1">
      <c r="A75" s="20" t="s">
        <v>343</v>
      </c>
      <c r="E75" s="30" t="s">
        <v>582</v>
      </c>
      <c r="F75" s="30" t="s">
        <v>582</v>
      </c>
      <c r="G75" s="30" t="s">
        <v>582</v>
      </c>
      <c r="L75" s="30" t="s">
        <v>582</v>
      </c>
      <c r="O75" s="30" t="s">
        <v>582</v>
      </c>
      <c r="P75" s="30" t="s">
        <v>582</v>
      </c>
      <c r="Q75" s="30" t="s">
        <v>582</v>
      </c>
      <c r="S75" s="30" t="s">
        <v>582</v>
      </c>
      <c r="T75" s="30" t="s">
        <v>582</v>
      </c>
      <c r="U75" s="30" t="s">
        <v>582</v>
      </c>
      <c r="W75" s="30" t="s">
        <v>582</v>
      </c>
      <c r="X75" s="30" t="s">
        <v>582</v>
      </c>
      <c r="Y75" s="30" t="s">
        <v>582</v>
      </c>
      <c r="Z75" s="30" t="s">
        <v>582</v>
      </c>
      <c r="AA75" s="30" t="s">
        <v>582</v>
      </c>
    </row>
    <row r="76" spans="1:29" s="30" customFormat="1">
      <c r="A76" s="20" t="s">
        <v>354</v>
      </c>
      <c r="E76" s="30" t="s">
        <v>582</v>
      </c>
      <c r="F76" s="30" t="s">
        <v>582</v>
      </c>
      <c r="L76" s="30" t="s">
        <v>582</v>
      </c>
      <c r="O76" s="30" t="s">
        <v>582</v>
      </c>
      <c r="P76" s="30" t="s">
        <v>582</v>
      </c>
      <c r="Q76" s="30" t="s">
        <v>582</v>
      </c>
      <c r="R76" s="30" t="s">
        <v>582</v>
      </c>
      <c r="S76" s="30" t="s">
        <v>582</v>
      </c>
      <c r="U76" s="30" t="s">
        <v>582</v>
      </c>
      <c r="W76" s="30" t="s">
        <v>582</v>
      </c>
      <c r="X76" s="30" t="s">
        <v>582</v>
      </c>
      <c r="Y76" s="30" t="s">
        <v>582</v>
      </c>
      <c r="Z76" s="30" t="s">
        <v>582</v>
      </c>
      <c r="AA76" s="30" t="s">
        <v>582</v>
      </c>
      <c r="AB76" s="30" t="s">
        <v>582</v>
      </c>
      <c r="AC76" s="30" t="s">
        <v>582</v>
      </c>
    </row>
    <row r="77" spans="1:29" s="30" customFormat="1">
      <c r="A77" s="20" t="s">
        <v>358</v>
      </c>
      <c r="E77" s="30" t="s">
        <v>582</v>
      </c>
      <c r="F77" s="30" t="s">
        <v>582</v>
      </c>
      <c r="G77" s="30" t="s">
        <v>582</v>
      </c>
      <c r="L77" s="30" t="s">
        <v>582</v>
      </c>
      <c r="O77" s="30" t="s">
        <v>582</v>
      </c>
      <c r="P77" s="30" t="s">
        <v>582</v>
      </c>
      <c r="Q77" s="30" t="s">
        <v>582</v>
      </c>
      <c r="R77" s="30" t="s">
        <v>582</v>
      </c>
      <c r="S77" s="30" t="s">
        <v>582</v>
      </c>
      <c r="T77" s="30" t="s">
        <v>582</v>
      </c>
      <c r="U77" s="30" t="s">
        <v>582</v>
      </c>
      <c r="W77" s="30" t="s">
        <v>582</v>
      </c>
      <c r="X77" s="30" t="s">
        <v>582</v>
      </c>
      <c r="Y77" s="30" t="s">
        <v>582</v>
      </c>
      <c r="AA77" s="30" t="s">
        <v>582</v>
      </c>
    </row>
    <row r="78" spans="1:29" s="30" customFormat="1">
      <c r="A78" s="20" t="s">
        <v>363</v>
      </c>
      <c r="F78" s="30" t="s">
        <v>582</v>
      </c>
      <c r="G78" s="168" t="s">
        <v>582</v>
      </c>
      <c r="L78" s="30" t="s">
        <v>582</v>
      </c>
      <c r="O78" s="30" t="s">
        <v>582</v>
      </c>
      <c r="P78" s="30" t="s">
        <v>582</v>
      </c>
      <c r="Q78" s="30" t="s">
        <v>582</v>
      </c>
      <c r="R78" s="30" t="s">
        <v>582</v>
      </c>
      <c r="T78" s="30" t="s">
        <v>582</v>
      </c>
      <c r="U78" s="30" t="s">
        <v>582</v>
      </c>
      <c r="W78" s="30" t="s">
        <v>582</v>
      </c>
      <c r="X78" s="30" t="s">
        <v>582</v>
      </c>
      <c r="Y78" s="30" t="s">
        <v>582</v>
      </c>
      <c r="Z78" s="30" t="s">
        <v>582</v>
      </c>
      <c r="AA78" s="30" t="s">
        <v>582</v>
      </c>
    </row>
    <row r="79" spans="1:29" s="30" customFormat="1">
      <c r="A79" s="20" t="s">
        <v>368</v>
      </c>
      <c r="D79" s="30" t="s">
        <v>582</v>
      </c>
      <c r="E79" s="30" t="s">
        <v>582</v>
      </c>
      <c r="L79" s="30" t="s">
        <v>582</v>
      </c>
      <c r="M79" s="30" t="s">
        <v>582</v>
      </c>
      <c r="N79" s="30" t="s">
        <v>582</v>
      </c>
      <c r="O79" s="30" t="s">
        <v>582</v>
      </c>
      <c r="P79" s="30" t="s">
        <v>582</v>
      </c>
      <c r="Q79" s="30" t="s">
        <v>582</v>
      </c>
      <c r="R79" s="30" t="s">
        <v>582</v>
      </c>
      <c r="S79" s="30" t="s">
        <v>582</v>
      </c>
      <c r="T79" s="30" t="s">
        <v>582</v>
      </c>
      <c r="U79" s="30" t="s">
        <v>582</v>
      </c>
      <c r="W79" s="30" t="s">
        <v>582</v>
      </c>
      <c r="X79" s="30" t="s">
        <v>582</v>
      </c>
      <c r="Z79" s="30" t="s">
        <v>582</v>
      </c>
      <c r="AA79" s="30" t="s">
        <v>582</v>
      </c>
    </row>
    <row r="80" spans="1:29" s="30" customFormat="1">
      <c r="A80" s="20" t="s">
        <v>373</v>
      </c>
      <c r="E80" s="30" t="s">
        <v>582</v>
      </c>
      <c r="F80" s="30" t="s">
        <v>582</v>
      </c>
      <c r="L80" s="30" t="s">
        <v>582</v>
      </c>
      <c r="P80" s="30" t="s">
        <v>582</v>
      </c>
      <c r="Q80" s="30" t="s">
        <v>582</v>
      </c>
      <c r="R80" s="30" t="s">
        <v>582</v>
      </c>
      <c r="S80" s="30" t="s">
        <v>582</v>
      </c>
      <c r="T80" s="30" t="s">
        <v>582</v>
      </c>
      <c r="U80" s="30" t="s">
        <v>582</v>
      </c>
      <c r="W80" s="30" t="s">
        <v>582</v>
      </c>
      <c r="X80" s="30" t="s">
        <v>582</v>
      </c>
      <c r="Y80" s="30" t="s">
        <v>582</v>
      </c>
      <c r="Z80" s="30" t="s">
        <v>582</v>
      </c>
      <c r="AA80" s="30" t="s">
        <v>582</v>
      </c>
    </row>
    <row r="81" spans="1:29" s="30" customFormat="1">
      <c r="A81" s="20" t="s">
        <v>168</v>
      </c>
      <c r="M81" s="30" t="s">
        <v>582</v>
      </c>
      <c r="N81" s="30" t="s">
        <v>582</v>
      </c>
      <c r="O81" s="30" t="s">
        <v>582</v>
      </c>
      <c r="P81" s="30" t="s">
        <v>582</v>
      </c>
      <c r="Q81" s="30" t="s">
        <v>582</v>
      </c>
      <c r="R81" s="30" t="s">
        <v>582</v>
      </c>
      <c r="S81" s="30" t="s">
        <v>582</v>
      </c>
      <c r="T81" s="30" t="s">
        <v>582</v>
      </c>
      <c r="U81" s="30" t="s">
        <v>582</v>
      </c>
      <c r="Y81" s="30" t="s">
        <v>582</v>
      </c>
      <c r="Z81" s="30" t="s">
        <v>582</v>
      </c>
      <c r="AA81" s="30" t="s">
        <v>582</v>
      </c>
      <c r="AB81" s="30" t="s">
        <v>582</v>
      </c>
      <c r="AC81" s="30" t="s">
        <v>582</v>
      </c>
    </row>
    <row r="84" spans="1:29">
      <c r="A84" s="30" t="s">
        <v>583</v>
      </c>
      <c r="B84" s="11" t="s">
        <v>169</v>
      </c>
      <c r="C84" s="11" t="s">
        <v>170</v>
      </c>
      <c r="D84" s="11" t="s">
        <v>171</v>
      </c>
      <c r="E84" s="11" t="s">
        <v>172</v>
      </c>
      <c r="F84" s="11" t="s">
        <v>173</v>
      </c>
      <c r="G84" s="11" t="s">
        <v>174</v>
      </c>
      <c r="H84" s="11" t="s">
        <v>175</v>
      </c>
      <c r="I84" s="11" t="s">
        <v>176</v>
      </c>
      <c r="J84" s="11" t="s">
        <v>177</v>
      </c>
      <c r="K84" s="11" t="s">
        <v>178</v>
      </c>
      <c r="L84" s="11" t="s">
        <v>179</v>
      </c>
      <c r="M84" s="11" t="s">
        <v>180</v>
      </c>
      <c r="N84" s="11" t="s">
        <v>181</v>
      </c>
      <c r="O84" s="11" t="s">
        <v>182</v>
      </c>
      <c r="P84" s="11" t="s">
        <v>183</v>
      </c>
      <c r="Q84" s="11" t="s">
        <v>184</v>
      </c>
      <c r="R84" s="11" t="s">
        <v>185</v>
      </c>
      <c r="S84" s="11" t="s">
        <v>186</v>
      </c>
      <c r="T84" s="11" t="s">
        <v>187</v>
      </c>
      <c r="U84" s="11" t="s">
        <v>188</v>
      </c>
      <c r="V84" s="11" t="s">
        <v>189</v>
      </c>
      <c r="W84" s="11" t="s">
        <v>190</v>
      </c>
      <c r="X84" s="11" t="s">
        <v>191</v>
      </c>
      <c r="Y84" s="11" t="s">
        <v>192</v>
      </c>
      <c r="Z84" s="11" t="s">
        <v>193</v>
      </c>
      <c r="AA84" s="11" t="s">
        <v>194</v>
      </c>
      <c r="AB84" s="11">
        <v>1</v>
      </c>
      <c r="AC84" s="11">
        <v>2</v>
      </c>
    </row>
    <row r="85" spans="1:29" s="30" customFormat="1">
      <c r="A85" s="20" t="s">
        <v>305</v>
      </c>
    </row>
    <row r="86" spans="1:29" s="30" customFormat="1">
      <c r="A86" s="20" t="s">
        <v>317</v>
      </c>
      <c r="B86" s="30" t="s">
        <v>138</v>
      </c>
      <c r="C86" s="30" t="s">
        <v>582</v>
      </c>
      <c r="M86" s="30" t="s">
        <v>138</v>
      </c>
      <c r="Q86" s="30" t="s">
        <v>582</v>
      </c>
      <c r="R86" s="30" t="s">
        <v>582</v>
      </c>
      <c r="S86" s="30" t="s">
        <v>582</v>
      </c>
      <c r="T86" s="30" t="s">
        <v>582</v>
      </c>
      <c r="U86" s="30" t="s">
        <v>582</v>
      </c>
      <c r="V86" s="30" t="s">
        <v>582</v>
      </c>
      <c r="W86" s="30" t="s">
        <v>138</v>
      </c>
      <c r="X86" s="30" t="s">
        <v>138</v>
      </c>
      <c r="Y86" s="30" t="s">
        <v>582</v>
      </c>
      <c r="Z86" s="30" t="s">
        <v>582</v>
      </c>
      <c r="AA86" s="30" t="s">
        <v>582</v>
      </c>
    </row>
    <row r="87" spans="1:29">
      <c r="A87" s="20" t="s">
        <v>323</v>
      </c>
      <c r="B87" s="11" t="s">
        <v>138</v>
      </c>
      <c r="C87" s="11" t="s">
        <v>582</v>
      </c>
      <c r="M87" s="11" t="s">
        <v>138</v>
      </c>
      <c r="Q87" s="11" t="s">
        <v>582</v>
      </c>
      <c r="R87" s="11" t="s">
        <v>582</v>
      </c>
      <c r="S87" s="11" t="s">
        <v>582</v>
      </c>
      <c r="T87" s="30" t="s">
        <v>582</v>
      </c>
      <c r="U87" s="30" t="s">
        <v>582</v>
      </c>
      <c r="V87" s="11" t="s">
        <v>582</v>
      </c>
      <c r="W87" s="11" t="s">
        <v>138</v>
      </c>
      <c r="X87" s="11" t="s">
        <v>138</v>
      </c>
      <c r="Y87" s="11" t="s">
        <v>582</v>
      </c>
      <c r="Z87" s="11" t="s">
        <v>582</v>
      </c>
      <c r="AA87" s="11" t="s">
        <v>582</v>
      </c>
    </row>
    <row r="88" spans="1:29">
      <c r="A88" s="20" t="s">
        <v>326</v>
      </c>
      <c r="L88" s="11" t="s">
        <v>582</v>
      </c>
      <c r="O88" s="11" t="s">
        <v>582</v>
      </c>
      <c r="Q88" s="11" t="s">
        <v>582</v>
      </c>
      <c r="R88" s="11" t="s">
        <v>582</v>
      </c>
      <c r="S88" s="11" t="s">
        <v>582</v>
      </c>
      <c r="T88" s="11" t="s">
        <v>582</v>
      </c>
      <c r="V88" s="11" t="s">
        <v>582</v>
      </c>
      <c r="W88" s="11" t="s">
        <v>582</v>
      </c>
      <c r="X88" s="11" t="s">
        <v>582</v>
      </c>
      <c r="Y88" s="11" t="s">
        <v>582</v>
      </c>
      <c r="Z88" s="11" t="s">
        <v>582</v>
      </c>
      <c r="AA88" s="11" t="s">
        <v>582</v>
      </c>
    </row>
    <row r="89" spans="1:29">
      <c r="A89" s="20" t="s">
        <v>333</v>
      </c>
      <c r="L89" s="11" t="s">
        <v>582</v>
      </c>
      <c r="O89" s="11" t="s">
        <v>582</v>
      </c>
      <c r="R89" s="11" t="s">
        <v>582</v>
      </c>
      <c r="S89" s="11" t="s">
        <v>582</v>
      </c>
      <c r="T89" s="11" t="s">
        <v>582</v>
      </c>
      <c r="U89" s="11" t="s">
        <v>582</v>
      </c>
      <c r="V89" s="11" t="s">
        <v>582</v>
      </c>
      <c r="W89" s="11" t="s">
        <v>582</v>
      </c>
      <c r="X89" s="11" t="s">
        <v>582</v>
      </c>
      <c r="Y89" s="11" t="s">
        <v>582</v>
      </c>
      <c r="Z89" s="11" t="s">
        <v>582</v>
      </c>
      <c r="AA89" s="11" t="s">
        <v>582</v>
      </c>
    </row>
    <row r="90" spans="1:29">
      <c r="A90" s="20" t="s">
        <v>338</v>
      </c>
      <c r="L90" s="11" t="s">
        <v>582</v>
      </c>
      <c r="O90" s="11" t="s">
        <v>582</v>
      </c>
      <c r="Q90" s="11" t="s">
        <v>582</v>
      </c>
      <c r="R90" s="11" t="s">
        <v>582</v>
      </c>
      <c r="S90" s="11" t="s">
        <v>582</v>
      </c>
      <c r="T90" s="11" t="s">
        <v>582</v>
      </c>
      <c r="U90" s="11" t="s">
        <v>582</v>
      </c>
      <c r="V90" s="11" t="s">
        <v>582</v>
      </c>
      <c r="W90" s="11" t="s">
        <v>582</v>
      </c>
      <c r="X90" s="11" t="s">
        <v>582</v>
      </c>
      <c r="Y90" s="11" t="s">
        <v>582</v>
      </c>
      <c r="Z90" s="11" t="s">
        <v>582</v>
      </c>
    </row>
    <row r="91" spans="1:29" ht="12" customHeight="1">
      <c r="A91" s="20" t="s">
        <v>343</v>
      </c>
      <c r="L91" s="11" t="s">
        <v>582</v>
      </c>
      <c r="O91" s="11" t="s">
        <v>582</v>
      </c>
      <c r="Q91" s="11" t="s">
        <v>582</v>
      </c>
      <c r="S91" s="11" t="s">
        <v>582</v>
      </c>
      <c r="T91" s="11" t="s">
        <v>582</v>
      </c>
      <c r="U91" s="11" t="s">
        <v>582</v>
      </c>
      <c r="V91" s="11" t="s">
        <v>582</v>
      </c>
      <c r="W91" s="11" t="s">
        <v>582</v>
      </c>
      <c r="X91" s="11" t="s">
        <v>582</v>
      </c>
      <c r="Y91" s="11" t="s">
        <v>582</v>
      </c>
      <c r="Z91" s="11" t="s">
        <v>582</v>
      </c>
      <c r="AA91" s="11" t="s">
        <v>582</v>
      </c>
    </row>
    <row r="92" spans="1:29">
      <c r="A92" s="20" t="s">
        <v>354</v>
      </c>
      <c r="L92" s="11" t="s">
        <v>582</v>
      </c>
      <c r="O92" s="11" t="s">
        <v>582</v>
      </c>
      <c r="Q92" s="11" t="s">
        <v>582</v>
      </c>
      <c r="R92" s="11" t="s">
        <v>582</v>
      </c>
      <c r="S92" s="11" t="s">
        <v>582</v>
      </c>
      <c r="U92" s="11" t="s">
        <v>582</v>
      </c>
      <c r="V92" s="11" t="s">
        <v>582</v>
      </c>
      <c r="W92" s="11" t="s">
        <v>582</v>
      </c>
      <c r="X92" s="11" t="s">
        <v>582</v>
      </c>
      <c r="Y92" s="11" t="s">
        <v>582</v>
      </c>
      <c r="Z92" s="11" t="s">
        <v>582</v>
      </c>
      <c r="AA92" s="11" t="s">
        <v>582</v>
      </c>
    </row>
    <row r="93" spans="1:29">
      <c r="A93" s="20" t="s">
        <v>358</v>
      </c>
      <c r="L93" s="11" t="s">
        <v>582</v>
      </c>
      <c r="O93" s="11" t="s">
        <v>582</v>
      </c>
      <c r="Q93" s="11" t="s">
        <v>582</v>
      </c>
      <c r="R93" s="11" t="s">
        <v>582</v>
      </c>
      <c r="S93" s="11" t="s">
        <v>582</v>
      </c>
      <c r="T93" s="11" t="s">
        <v>582</v>
      </c>
      <c r="U93" s="11" t="s">
        <v>582</v>
      </c>
      <c r="V93" s="11" t="s">
        <v>582</v>
      </c>
      <c r="W93" s="11" t="s">
        <v>582</v>
      </c>
      <c r="X93" s="11" t="s">
        <v>582</v>
      </c>
      <c r="Y93" s="11" t="s">
        <v>582</v>
      </c>
      <c r="AA93" s="11" t="s">
        <v>582</v>
      </c>
    </row>
    <row r="94" spans="1:29">
      <c r="A94" s="20" t="s">
        <v>363</v>
      </c>
      <c r="L94" s="11" t="s">
        <v>582</v>
      </c>
      <c r="O94" s="11" t="s">
        <v>582</v>
      </c>
      <c r="Q94" s="11" t="s">
        <v>582</v>
      </c>
      <c r="R94" s="11" t="s">
        <v>582</v>
      </c>
      <c r="T94" s="11" t="s">
        <v>582</v>
      </c>
      <c r="U94" s="11" t="s">
        <v>582</v>
      </c>
      <c r="V94" s="11" t="s">
        <v>582</v>
      </c>
      <c r="W94" s="11" t="s">
        <v>582</v>
      </c>
      <c r="X94" s="11" t="s">
        <v>582</v>
      </c>
      <c r="Y94" s="11" t="s">
        <v>582</v>
      </c>
      <c r="Z94" s="11" t="s">
        <v>582</v>
      </c>
      <c r="AA94" s="11" t="s">
        <v>582</v>
      </c>
    </row>
    <row r="95" spans="1:29">
      <c r="A95" s="20" t="s">
        <v>368</v>
      </c>
      <c r="L95" s="11" t="s">
        <v>582</v>
      </c>
      <c r="M95" s="11" t="s">
        <v>582</v>
      </c>
      <c r="Q95" s="11" t="s">
        <v>582</v>
      </c>
      <c r="R95" s="11" t="s">
        <v>582</v>
      </c>
      <c r="S95" s="11" t="s">
        <v>582</v>
      </c>
      <c r="T95" s="11" t="s">
        <v>582</v>
      </c>
      <c r="U95" s="11" t="s">
        <v>582</v>
      </c>
      <c r="V95" s="11" t="s">
        <v>582</v>
      </c>
      <c r="W95" s="11" t="s">
        <v>582</v>
      </c>
      <c r="X95" s="11" t="s">
        <v>582</v>
      </c>
      <c r="Z95" s="11" t="s">
        <v>582</v>
      </c>
      <c r="AA95" s="11" t="s">
        <v>582</v>
      </c>
    </row>
    <row r="96" spans="1:29" ht="12" customHeight="1">
      <c r="A96" s="20" t="s">
        <v>373</v>
      </c>
      <c r="L96" s="11" t="s">
        <v>582</v>
      </c>
      <c r="Q96" s="11" t="s">
        <v>582</v>
      </c>
      <c r="R96" s="11" t="s">
        <v>582</v>
      </c>
      <c r="S96" s="11" t="s">
        <v>582</v>
      </c>
      <c r="T96" s="11" t="s">
        <v>582</v>
      </c>
      <c r="U96" s="11" t="s">
        <v>582</v>
      </c>
      <c r="V96" s="11" t="s">
        <v>582</v>
      </c>
      <c r="W96" s="11" t="s">
        <v>582</v>
      </c>
      <c r="X96" s="11" t="s">
        <v>582</v>
      </c>
      <c r="Y96" s="11" t="s">
        <v>582</v>
      </c>
      <c r="Z96" s="11" t="s">
        <v>582</v>
      </c>
      <c r="AA96" s="11" t="s">
        <v>582</v>
      </c>
    </row>
    <row r="97" spans="1:27">
      <c r="A97" s="20" t="s">
        <v>168</v>
      </c>
      <c r="M97" s="11" t="s">
        <v>582</v>
      </c>
      <c r="Q97" s="11" t="s">
        <v>582</v>
      </c>
      <c r="R97" s="11" t="s">
        <v>582</v>
      </c>
      <c r="S97" s="11" t="s">
        <v>582</v>
      </c>
      <c r="T97" s="11" t="s">
        <v>582</v>
      </c>
      <c r="U97" s="11" t="s">
        <v>582</v>
      </c>
      <c r="V97" s="11" t="s">
        <v>582</v>
      </c>
      <c r="Y97" s="11" t="s">
        <v>582</v>
      </c>
      <c r="Z97" s="11" t="s">
        <v>582</v>
      </c>
      <c r="AA97" s="11" t="s">
        <v>582</v>
      </c>
    </row>
    <row r="100" spans="1:27">
      <c r="A100" s="20" t="s">
        <v>454</v>
      </c>
      <c r="B100" s="11" t="s">
        <v>169</v>
      </c>
      <c r="C100" s="11" t="s">
        <v>170</v>
      </c>
      <c r="D100" s="11" t="s">
        <v>171</v>
      </c>
      <c r="E100" s="11" t="s">
        <v>172</v>
      </c>
      <c r="F100" s="11" t="s">
        <v>173</v>
      </c>
      <c r="G100" s="11" t="s">
        <v>174</v>
      </c>
      <c r="H100" s="11" t="s">
        <v>175</v>
      </c>
      <c r="I100" s="11" t="s">
        <v>176</v>
      </c>
      <c r="J100" s="11" t="s">
        <v>177</v>
      </c>
      <c r="K100" s="11" t="s">
        <v>178</v>
      </c>
      <c r="L100" s="11">
        <v>1</v>
      </c>
      <c r="M100" s="11">
        <v>2</v>
      </c>
    </row>
    <row r="101" spans="1:27">
      <c r="A101" s="20" t="s">
        <v>300</v>
      </c>
      <c r="B101" s="31"/>
      <c r="D101" s="31"/>
      <c r="I101" s="11" t="s">
        <v>144</v>
      </c>
      <c r="J101" s="11" t="s">
        <v>144</v>
      </c>
      <c r="K101" s="11" t="s">
        <v>144</v>
      </c>
      <c r="L101" s="11" t="s">
        <v>144</v>
      </c>
      <c r="M101" s="11" t="s">
        <v>144</v>
      </c>
    </row>
    <row r="102" spans="1:27">
      <c r="A102" s="29" t="s">
        <v>455</v>
      </c>
      <c r="B102" s="31"/>
      <c r="J102" s="11" t="s">
        <v>144</v>
      </c>
      <c r="K102" s="11" t="s">
        <v>144</v>
      </c>
    </row>
    <row r="103" spans="1:27">
      <c r="A103" s="29" t="s">
        <v>456</v>
      </c>
      <c r="B103" s="31"/>
      <c r="J103" s="11" t="s">
        <v>144</v>
      </c>
      <c r="K103" s="11" t="s">
        <v>144</v>
      </c>
    </row>
    <row r="104" spans="1:27">
      <c r="A104" s="20" t="s">
        <v>457</v>
      </c>
      <c r="B104" s="31"/>
      <c r="I104" s="11" t="s">
        <v>144</v>
      </c>
      <c r="J104" s="11" t="s">
        <v>144</v>
      </c>
      <c r="K104" s="11" t="s">
        <v>144</v>
      </c>
      <c r="L104" s="11" t="s">
        <v>144</v>
      </c>
      <c r="M104" s="11" t="s">
        <v>144</v>
      </c>
    </row>
    <row r="105" spans="1:27">
      <c r="A105" s="20" t="s">
        <v>458</v>
      </c>
      <c r="B105" s="31"/>
      <c r="L105" s="11" t="s">
        <v>144</v>
      </c>
      <c r="M105" s="11" t="s">
        <v>144</v>
      </c>
    </row>
    <row r="106" spans="1:27">
      <c r="A106" s="20" t="s">
        <v>459</v>
      </c>
      <c r="B106" s="31"/>
      <c r="L106" s="11" t="s">
        <v>144</v>
      </c>
      <c r="M106" s="11" t="s">
        <v>144</v>
      </c>
    </row>
    <row r="107" spans="1:27">
      <c r="A107" s="20" t="s">
        <v>460</v>
      </c>
      <c r="B107" s="31"/>
      <c r="K107" s="11" t="s">
        <v>144</v>
      </c>
      <c r="L107" s="11" t="s">
        <v>144</v>
      </c>
      <c r="M107" s="11" t="s">
        <v>144</v>
      </c>
    </row>
    <row r="108" spans="1:27">
      <c r="A108" s="20" t="s">
        <v>461</v>
      </c>
      <c r="B108" s="31"/>
      <c r="J108" s="11" t="s">
        <v>144</v>
      </c>
      <c r="K108" s="11" t="s">
        <v>144</v>
      </c>
    </row>
    <row r="109" spans="1:27">
      <c r="A109" s="20" t="s">
        <v>462</v>
      </c>
      <c r="B109" s="31"/>
      <c r="L109" s="11" t="s">
        <v>144</v>
      </c>
      <c r="M109" s="11" t="s">
        <v>144</v>
      </c>
    </row>
    <row r="110" spans="1:27">
      <c r="A110" s="20" t="s">
        <v>463</v>
      </c>
      <c r="B110" s="31"/>
      <c r="J110" s="11" t="s">
        <v>144</v>
      </c>
      <c r="K110" s="11" t="s">
        <v>144</v>
      </c>
      <c r="L110" s="11" t="s">
        <v>144</v>
      </c>
      <c r="M110" s="11" t="s">
        <v>144</v>
      </c>
    </row>
    <row r="111" spans="1:27">
      <c r="A111" s="20" t="s">
        <v>464</v>
      </c>
      <c r="B111" s="31"/>
      <c r="K111" s="11" t="s">
        <v>144</v>
      </c>
      <c r="L111" s="11" t="s">
        <v>144</v>
      </c>
      <c r="M111" s="11" t="s">
        <v>144</v>
      </c>
    </row>
    <row r="112" spans="1:27">
      <c r="A112" s="20" t="s">
        <v>465</v>
      </c>
      <c r="B112" s="31"/>
      <c r="J112" s="11" t="s">
        <v>144</v>
      </c>
      <c r="K112" s="11" t="s">
        <v>144</v>
      </c>
      <c r="L112" s="11" t="s">
        <v>144</v>
      </c>
      <c r="M112" s="11" t="s">
        <v>144</v>
      </c>
    </row>
    <row r="113" spans="1:13">
      <c r="A113" s="20" t="s">
        <v>466</v>
      </c>
      <c r="B113" s="31"/>
      <c r="J113" s="11" t="s">
        <v>144</v>
      </c>
      <c r="K113" s="31"/>
    </row>
    <row r="114" spans="1:13">
      <c r="A114" s="20" t="s">
        <v>467</v>
      </c>
      <c r="B114" s="31"/>
      <c r="I114" s="11" t="s">
        <v>144</v>
      </c>
      <c r="J114" s="11" t="s">
        <v>144</v>
      </c>
      <c r="K114" s="11" t="s">
        <v>144</v>
      </c>
      <c r="L114" s="11" t="s">
        <v>144</v>
      </c>
      <c r="M114" s="11" t="s">
        <v>144</v>
      </c>
    </row>
    <row r="115" spans="1:13">
      <c r="A115" s="20" t="s">
        <v>468</v>
      </c>
      <c r="B115" s="31"/>
      <c r="J115" s="31" t="s">
        <v>144</v>
      </c>
      <c r="M115" s="31" t="s">
        <v>144</v>
      </c>
    </row>
    <row r="116" spans="1:13">
      <c r="A116" s="20" t="s">
        <v>469</v>
      </c>
      <c r="I116" s="11" t="s">
        <v>144</v>
      </c>
      <c r="J116" s="11" t="s">
        <v>144</v>
      </c>
      <c r="K116" s="11" t="s">
        <v>144</v>
      </c>
      <c r="L116" s="11" t="s">
        <v>144</v>
      </c>
      <c r="M116" s="11" t="s">
        <v>144</v>
      </c>
    </row>
    <row r="118" spans="1:13">
      <c r="A118" s="20" t="s">
        <v>454</v>
      </c>
      <c r="B118" s="11" t="s">
        <v>169</v>
      </c>
      <c r="C118" s="11" t="s">
        <v>170</v>
      </c>
      <c r="D118" s="11" t="s">
        <v>171</v>
      </c>
      <c r="E118" s="11" t="s">
        <v>172</v>
      </c>
      <c r="F118" s="11" t="s">
        <v>173</v>
      </c>
      <c r="G118" s="11" t="s">
        <v>174</v>
      </c>
      <c r="H118" s="11" t="s">
        <v>175</v>
      </c>
      <c r="I118" s="11" t="s">
        <v>176</v>
      </c>
      <c r="J118" s="11" t="s">
        <v>177</v>
      </c>
      <c r="K118" s="11" t="s">
        <v>178</v>
      </c>
      <c r="L118" s="11">
        <v>1</v>
      </c>
      <c r="M118" s="11">
        <v>2</v>
      </c>
    </row>
    <row r="119" spans="1:13">
      <c r="A119" s="29" t="s">
        <v>481</v>
      </c>
      <c r="B119" s="31"/>
      <c r="D119" s="31"/>
      <c r="I119" s="11" t="s">
        <v>144</v>
      </c>
      <c r="J119" s="11" t="s">
        <v>144</v>
      </c>
      <c r="K119" s="11" t="s">
        <v>144</v>
      </c>
      <c r="L119" s="11" t="s">
        <v>144</v>
      </c>
      <c r="M119" s="11" t="s">
        <v>144</v>
      </c>
    </row>
    <row r="120" spans="1:13">
      <c r="A120" s="29" t="s">
        <v>482</v>
      </c>
      <c r="B120" s="31"/>
      <c r="J120" s="11" t="s">
        <v>144</v>
      </c>
      <c r="K120" s="11" t="s">
        <v>144</v>
      </c>
    </row>
    <row r="121" spans="1:13">
      <c r="A121" s="29" t="s">
        <v>483</v>
      </c>
      <c r="B121" s="31"/>
      <c r="J121" s="11" t="s">
        <v>144</v>
      </c>
      <c r="K121" s="11" t="s">
        <v>144</v>
      </c>
    </row>
    <row r="122" spans="1:13">
      <c r="A122" s="29" t="s">
        <v>484</v>
      </c>
      <c r="B122" s="31"/>
      <c r="I122" s="11" t="s">
        <v>144</v>
      </c>
      <c r="J122" s="11" t="s">
        <v>144</v>
      </c>
      <c r="K122" s="11" t="s">
        <v>144</v>
      </c>
      <c r="L122" s="11" t="s">
        <v>144</v>
      </c>
      <c r="M122" s="11" t="s">
        <v>144</v>
      </c>
    </row>
    <row r="123" spans="1:13">
      <c r="A123" s="29" t="s">
        <v>485</v>
      </c>
      <c r="B123" s="31"/>
      <c r="L123" s="11" t="s">
        <v>144</v>
      </c>
      <c r="M123" s="11" t="s">
        <v>144</v>
      </c>
    </row>
    <row r="124" spans="1:13">
      <c r="A124" s="29" t="s">
        <v>486</v>
      </c>
      <c r="B124" s="31"/>
      <c r="L124" s="11" t="s">
        <v>144</v>
      </c>
      <c r="M124" s="11" t="s">
        <v>144</v>
      </c>
    </row>
    <row r="125" spans="1:13">
      <c r="A125" s="29" t="s">
        <v>487</v>
      </c>
      <c r="B125" s="31"/>
      <c r="K125" s="11" t="s">
        <v>144</v>
      </c>
      <c r="L125" s="11" t="s">
        <v>144</v>
      </c>
      <c r="M125" s="11" t="s">
        <v>144</v>
      </c>
    </row>
    <row r="126" spans="1:13">
      <c r="A126" s="29" t="s">
        <v>488</v>
      </c>
      <c r="B126" s="31"/>
      <c r="J126" s="11" t="s">
        <v>144</v>
      </c>
      <c r="K126" s="11" t="s">
        <v>144</v>
      </c>
    </row>
    <row r="127" spans="1:13">
      <c r="A127" s="29" t="s">
        <v>489</v>
      </c>
      <c r="B127" s="31"/>
      <c r="L127" s="11" t="s">
        <v>144</v>
      </c>
      <c r="M127" s="11" t="s">
        <v>144</v>
      </c>
    </row>
    <row r="128" spans="1:13">
      <c r="A128" s="29" t="s">
        <v>490</v>
      </c>
      <c r="B128" s="31"/>
      <c r="J128" s="11" t="s">
        <v>144</v>
      </c>
      <c r="K128" s="11" t="s">
        <v>144</v>
      </c>
      <c r="L128" s="11" t="s">
        <v>144</v>
      </c>
      <c r="M128" s="11" t="s">
        <v>144</v>
      </c>
    </row>
    <row r="129" spans="1:13">
      <c r="A129" s="29" t="s">
        <v>491</v>
      </c>
      <c r="B129" s="31"/>
      <c r="K129" s="11" t="s">
        <v>144</v>
      </c>
      <c r="L129" s="11" t="s">
        <v>144</v>
      </c>
      <c r="M129" s="11" t="s">
        <v>144</v>
      </c>
    </row>
    <row r="130" spans="1:13">
      <c r="A130" s="29" t="s">
        <v>492</v>
      </c>
      <c r="B130" s="31"/>
      <c r="J130" s="11" t="s">
        <v>144</v>
      </c>
      <c r="K130" s="11" t="s">
        <v>144</v>
      </c>
      <c r="L130" s="11" t="s">
        <v>144</v>
      </c>
      <c r="M130" s="11" t="s">
        <v>144</v>
      </c>
    </row>
    <row r="131" spans="1:13">
      <c r="A131" s="29" t="s">
        <v>493</v>
      </c>
      <c r="B131" s="31"/>
      <c r="J131" s="11" t="s">
        <v>144</v>
      </c>
      <c r="K131" s="31"/>
    </row>
    <row r="132" spans="1:13">
      <c r="A132" s="29" t="s">
        <v>494</v>
      </c>
      <c r="B132" s="31"/>
      <c r="I132" s="11" t="s">
        <v>144</v>
      </c>
      <c r="J132" s="11" t="s">
        <v>144</v>
      </c>
      <c r="K132" s="11" t="s">
        <v>144</v>
      </c>
      <c r="L132" s="11" t="s">
        <v>144</v>
      </c>
      <c r="M132" s="11" t="s">
        <v>144</v>
      </c>
    </row>
    <row r="133" spans="1:13">
      <c r="A133" s="29" t="s">
        <v>495</v>
      </c>
      <c r="B133" s="31"/>
      <c r="J133" s="11" t="s">
        <v>144</v>
      </c>
      <c r="M133" s="11" t="s">
        <v>144</v>
      </c>
    </row>
    <row r="134" spans="1:13">
      <c r="A134" s="29" t="s">
        <v>396</v>
      </c>
      <c r="I134" s="11" t="s">
        <v>144</v>
      </c>
      <c r="J134" s="11" t="s">
        <v>144</v>
      </c>
      <c r="K134" s="11" t="s">
        <v>144</v>
      </c>
      <c r="L134" s="11" t="s">
        <v>144</v>
      </c>
      <c r="M134" s="11" t="s">
        <v>144</v>
      </c>
    </row>
    <row r="136" spans="1:13">
      <c r="A136" s="20" t="s">
        <v>454</v>
      </c>
      <c r="B136" s="11" t="s">
        <v>169</v>
      </c>
      <c r="C136" s="11" t="s">
        <v>170</v>
      </c>
      <c r="D136" s="11" t="s">
        <v>171</v>
      </c>
      <c r="E136" s="11" t="s">
        <v>172</v>
      </c>
      <c r="F136" s="11" t="s">
        <v>173</v>
      </c>
      <c r="G136" s="11" t="s">
        <v>174</v>
      </c>
      <c r="H136" s="11" t="s">
        <v>175</v>
      </c>
      <c r="I136" s="11" t="s">
        <v>176</v>
      </c>
      <c r="J136" s="11" t="s">
        <v>177</v>
      </c>
      <c r="K136" s="11" t="s">
        <v>178</v>
      </c>
      <c r="L136" s="11">
        <v>1</v>
      </c>
      <c r="M136" s="11">
        <v>2</v>
      </c>
    </row>
    <row r="137" spans="1:13">
      <c r="A137" s="253" t="s">
        <v>529</v>
      </c>
      <c r="B137" s="31"/>
      <c r="D137" s="31"/>
      <c r="I137" s="11" t="s">
        <v>144</v>
      </c>
      <c r="J137" s="11" t="s">
        <v>144</v>
      </c>
      <c r="K137" s="11" t="s">
        <v>144</v>
      </c>
      <c r="L137" s="11" t="s">
        <v>144</v>
      </c>
      <c r="M137" s="11" t="s">
        <v>144</v>
      </c>
    </row>
    <row r="138" spans="1:13">
      <c r="A138" s="29" t="s">
        <v>530</v>
      </c>
      <c r="B138" s="31"/>
      <c r="J138" s="11" t="s">
        <v>144</v>
      </c>
      <c r="K138" s="11" t="s">
        <v>144</v>
      </c>
    </row>
    <row r="139" spans="1:13">
      <c r="A139" s="29" t="s">
        <v>531</v>
      </c>
      <c r="B139" s="31"/>
      <c r="J139" s="11" t="s">
        <v>144</v>
      </c>
      <c r="K139" s="11" t="s">
        <v>144</v>
      </c>
    </row>
    <row r="140" spans="1:13">
      <c r="A140" s="29" t="s">
        <v>457</v>
      </c>
      <c r="B140" s="31"/>
      <c r="I140" s="11" t="s">
        <v>144</v>
      </c>
      <c r="J140" s="11" t="s">
        <v>144</v>
      </c>
      <c r="K140" s="11" t="s">
        <v>144</v>
      </c>
      <c r="L140" s="11" t="s">
        <v>144</v>
      </c>
      <c r="M140" s="11" t="s">
        <v>144</v>
      </c>
    </row>
    <row r="141" spans="1:13">
      <c r="A141" s="29" t="s">
        <v>528</v>
      </c>
      <c r="B141" s="31"/>
      <c r="L141" s="11" t="s">
        <v>144</v>
      </c>
      <c r="M141" s="11" t="s">
        <v>144</v>
      </c>
    </row>
    <row r="142" spans="1:13">
      <c r="A142" s="29" t="s">
        <v>532</v>
      </c>
      <c r="B142" s="31"/>
      <c r="L142" s="11" t="s">
        <v>144</v>
      </c>
      <c r="M142" s="11" t="s">
        <v>144</v>
      </c>
    </row>
    <row r="143" spans="1:13">
      <c r="A143" s="29" t="s">
        <v>533</v>
      </c>
      <c r="B143" s="31"/>
      <c r="K143" s="11" t="s">
        <v>144</v>
      </c>
      <c r="L143" s="11" t="s">
        <v>144</v>
      </c>
      <c r="M143" s="11" t="s">
        <v>144</v>
      </c>
    </row>
    <row r="144" spans="1:13">
      <c r="A144" s="29" t="s">
        <v>534</v>
      </c>
      <c r="B144" s="31"/>
      <c r="J144" s="11" t="s">
        <v>144</v>
      </c>
      <c r="K144" s="11" t="s">
        <v>144</v>
      </c>
    </row>
    <row r="145" spans="1:13">
      <c r="A145" s="29" t="s">
        <v>535</v>
      </c>
      <c r="B145" s="31"/>
      <c r="L145" s="11" t="s">
        <v>144</v>
      </c>
      <c r="M145" s="11" t="s">
        <v>144</v>
      </c>
    </row>
    <row r="146" spans="1:13">
      <c r="A146" s="29" t="s">
        <v>536</v>
      </c>
      <c r="B146" s="31"/>
      <c r="J146" s="11" t="s">
        <v>144</v>
      </c>
      <c r="K146" s="11" t="s">
        <v>144</v>
      </c>
      <c r="L146" s="11" t="s">
        <v>144</v>
      </c>
      <c r="M146" s="11" t="s">
        <v>144</v>
      </c>
    </row>
    <row r="147" spans="1:13">
      <c r="A147" s="29" t="s">
        <v>537</v>
      </c>
      <c r="B147" s="31"/>
      <c r="K147" s="11" t="s">
        <v>144</v>
      </c>
      <c r="L147" s="11" t="s">
        <v>144</v>
      </c>
      <c r="M147" s="11" t="s">
        <v>144</v>
      </c>
    </row>
    <row r="148" spans="1:13">
      <c r="A148" s="29" t="s">
        <v>538</v>
      </c>
      <c r="B148" s="31"/>
      <c r="J148" s="11" t="s">
        <v>144</v>
      </c>
      <c r="K148" s="11" t="s">
        <v>144</v>
      </c>
      <c r="L148" s="11" t="s">
        <v>144</v>
      </c>
      <c r="M148" s="11" t="s">
        <v>144</v>
      </c>
    </row>
    <row r="149" spans="1:13">
      <c r="A149" s="29" t="s">
        <v>539</v>
      </c>
      <c r="B149" s="31"/>
      <c r="J149" s="11" t="s">
        <v>144</v>
      </c>
      <c r="K149" s="31" t="s">
        <v>144</v>
      </c>
    </row>
    <row r="150" spans="1:13">
      <c r="A150" s="29" t="s">
        <v>467</v>
      </c>
      <c r="B150" s="31"/>
      <c r="I150" s="11" t="s">
        <v>144</v>
      </c>
      <c r="J150" s="11" t="s">
        <v>144</v>
      </c>
      <c r="K150" s="11" t="s">
        <v>144</v>
      </c>
      <c r="L150" s="11" t="s">
        <v>144</v>
      </c>
      <c r="M150" s="11" t="s">
        <v>144</v>
      </c>
    </row>
    <row r="151" spans="1:13">
      <c r="A151" s="29" t="s">
        <v>468</v>
      </c>
      <c r="B151" s="31"/>
      <c r="J151" s="11" t="s">
        <v>144</v>
      </c>
      <c r="M151" s="11" t="s">
        <v>144</v>
      </c>
    </row>
    <row r="152" spans="1:13">
      <c r="A152" s="29" t="s">
        <v>540</v>
      </c>
      <c r="I152" s="11" t="s">
        <v>144</v>
      </c>
      <c r="J152" s="11" t="s">
        <v>144</v>
      </c>
      <c r="K152" s="11" t="s">
        <v>144</v>
      </c>
      <c r="L152" s="11" t="s">
        <v>144</v>
      </c>
      <c r="M152" s="11" t="s">
        <v>144</v>
      </c>
    </row>
    <row r="155" spans="1:13">
      <c r="A155" s="29"/>
    </row>
    <row r="156" spans="1:13">
      <c r="A156" s="29" t="s">
        <v>496</v>
      </c>
      <c r="B156" s="73" t="s">
        <v>135</v>
      </c>
      <c r="C156" s="73" t="s">
        <v>136</v>
      </c>
      <c r="D156" s="73" t="s">
        <v>137</v>
      </c>
      <c r="E156" s="73"/>
      <c r="F156" s="73" t="s">
        <v>139</v>
      </c>
      <c r="G156" s="73" t="s">
        <v>218</v>
      </c>
      <c r="H156" s="73" t="s">
        <v>275</v>
      </c>
      <c r="I156" s="73" t="s">
        <v>276</v>
      </c>
    </row>
    <row r="157" spans="1:13">
      <c r="A157" s="29" t="s">
        <v>156</v>
      </c>
      <c r="B157" s="73" t="s">
        <v>497</v>
      </c>
      <c r="C157" s="73" t="s">
        <v>498</v>
      </c>
      <c r="D157" s="73" t="s">
        <v>499</v>
      </c>
      <c r="E157" s="73"/>
      <c r="F157" s="73" t="s">
        <v>500</v>
      </c>
      <c r="G157" s="73" t="s">
        <v>501</v>
      </c>
      <c r="H157" s="73" t="s">
        <v>502</v>
      </c>
      <c r="I157" s="73" t="s">
        <v>503</v>
      </c>
    </row>
    <row r="158" spans="1:13">
      <c r="A158" s="29" t="s">
        <v>165</v>
      </c>
      <c r="B158" s="74" t="s">
        <v>504</v>
      </c>
      <c r="C158" s="75" t="s">
        <v>505</v>
      </c>
      <c r="D158" s="76" t="s">
        <v>526</v>
      </c>
      <c r="E158" s="73"/>
      <c r="F158" s="77" t="s">
        <v>527</v>
      </c>
      <c r="G158" s="73" t="s">
        <v>218</v>
      </c>
      <c r="H158" s="73" t="s">
        <v>275</v>
      </c>
      <c r="I158" s="73" t="s">
        <v>276</v>
      </c>
    </row>
    <row r="159" spans="1:13">
      <c r="A159" s="29" t="s">
        <v>162</v>
      </c>
      <c r="B159" s="73" t="s">
        <v>506</v>
      </c>
      <c r="C159" s="73" t="s">
        <v>507</v>
      </c>
      <c r="D159" s="73" t="s">
        <v>508</v>
      </c>
      <c r="E159" s="73"/>
      <c r="F159" s="73" t="s">
        <v>509</v>
      </c>
      <c r="G159" s="73" t="s">
        <v>510</v>
      </c>
      <c r="H159" s="73" t="s">
        <v>511</v>
      </c>
      <c r="I159" s="73" t="s">
        <v>512</v>
      </c>
    </row>
    <row r="160" spans="1:13" ht="15">
      <c r="A160" s="29" t="s">
        <v>163</v>
      </c>
      <c r="B160" s="73" t="s">
        <v>513</v>
      </c>
      <c r="C160" s="73" t="s">
        <v>514</v>
      </c>
      <c r="D160" s="73"/>
      <c r="E160" s="73"/>
      <c r="F160" s="73" t="s">
        <v>515</v>
      </c>
      <c r="G160" s="73" t="s">
        <v>516</v>
      </c>
      <c r="H160" s="78" t="s">
        <v>517</v>
      </c>
      <c r="I160" s="73" t="s">
        <v>518</v>
      </c>
    </row>
    <row r="163" spans="1:29">
      <c r="A163" s="29" t="s">
        <v>496</v>
      </c>
      <c r="B163" s="79" t="s">
        <v>479</v>
      </c>
      <c r="C163" s="79" t="s">
        <v>519</v>
      </c>
    </row>
    <row r="164" spans="1:29">
      <c r="A164" s="29" t="s">
        <v>162</v>
      </c>
      <c r="B164" s="79" t="s">
        <v>520</v>
      </c>
      <c r="C164" s="79" t="s">
        <v>521</v>
      </c>
    </row>
    <row r="165" spans="1:29">
      <c r="A165" s="29" t="s">
        <v>156</v>
      </c>
      <c r="B165" s="79" t="s">
        <v>522</v>
      </c>
      <c r="C165" s="79" t="s">
        <v>523</v>
      </c>
    </row>
    <row r="166" spans="1:29">
      <c r="A166" s="29" t="s">
        <v>163</v>
      </c>
      <c r="B166" s="79" t="s">
        <v>524</v>
      </c>
      <c r="C166" s="79" t="s">
        <v>525</v>
      </c>
    </row>
    <row r="167" spans="1:29">
      <c r="A167" s="29"/>
    </row>
    <row r="170" spans="1:29">
      <c r="A170" s="11" t="s">
        <v>417</v>
      </c>
      <c r="B170" s="11" t="s">
        <v>169</v>
      </c>
      <c r="C170" s="11" t="s">
        <v>170</v>
      </c>
      <c r="D170" s="11" t="s">
        <v>171</v>
      </c>
      <c r="E170" s="11" t="s">
        <v>172</v>
      </c>
      <c r="F170" s="11" t="s">
        <v>173</v>
      </c>
      <c r="G170" s="11" t="s">
        <v>174</v>
      </c>
      <c r="H170" s="11" t="s">
        <v>175</v>
      </c>
      <c r="I170" s="11" t="s">
        <v>176</v>
      </c>
      <c r="J170" s="11" t="s">
        <v>177</v>
      </c>
      <c r="K170" s="11" t="s">
        <v>178</v>
      </c>
      <c r="L170" s="11" t="s">
        <v>179</v>
      </c>
      <c r="M170" s="11" t="s">
        <v>180</v>
      </c>
      <c r="N170" s="11" t="s">
        <v>181</v>
      </c>
      <c r="O170" s="11" t="s">
        <v>182</v>
      </c>
      <c r="P170" s="11" t="s">
        <v>183</v>
      </c>
      <c r="Q170" s="11" t="s">
        <v>184</v>
      </c>
      <c r="R170" s="11" t="s">
        <v>185</v>
      </c>
      <c r="S170" s="11" t="s">
        <v>186</v>
      </c>
      <c r="T170" s="11" t="s">
        <v>187</v>
      </c>
      <c r="U170" s="11" t="s">
        <v>188</v>
      </c>
      <c r="V170" s="11" t="s">
        <v>189</v>
      </c>
      <c r="W170" s="11" t="s">
        <v>190</v>
      </c>
      <c r="X170" s="11" t="s">
        <v>191</v>
      </c>
      <c r="Y170" s="11" t="s">
        <v>192</v>
      </c>
      <c r="Z170" s="11" t="s">
        <v>193</v>
      </c>
      <c r="AA170" s="11" t="s">
        <v>194</v>
      </c>
      <c r="AB170" s="11">
        <v>1</v>
      </c>
      <c r="AC170" s="11">
        <v>2</v>
      </c>
    </row>
    <row r="171" spans="1:29">
      <c r="A171" s="20" t="s">
        <v>305</v>
      </c>
      <c r="B171" s="11" t="s">
        <v>145</v>
      </c>
      <c r="C171" s="11" t="s">
        <v>418</v>
      </c>
      <c r="D171" s="11" t="s">
        <v>419</v>
      </c>
      <c r="E171" s="11" t="s">
        <v>420</v>
      </c>
      <c r="F171" s="11" t="s">
        <v>421</v>
      </c>
      <c r="G171" s="11" t="s">
        <v>422</v>
      </c>
      <c r="H171" s="11" t="s">
        <v>423</v>
      </c>
      <c r="I171" s="11" t="s">
        <v>144</v>
      </c>
      <c r="J171" s="11" t="s">
        <v>144</v>
      </c>
      <c r="K171" s="11" t="s">
        <v>144</v>
      </c>
      <c r="L171" s="11" t="s">
        <v>151</v>
      </c>
      <c r="M171" s="11" t="s">
        <v>144</v>
      </c>
      <c r="N171" s="11" t="s">
        <v>144</v>
      </c>
      <c r="O171" s="11" t="s">
        <v>152</v>
      </c>
      <c r="P171" s="11" t="s">
        <v>155</v>
      </c>
      <c r="Q171" s="11" t="s">
        <v>156</v>
      </c>
      <c r="R171" s="11" t="s">
        <v>157</v>
      </c>
      <c r="S171" s="11" t="s">
        <v>158</v>
      </c>
      <c r="T171" s="11" t="s">
        <v>159</v>
      </c>
      <c r="U171" s="11" t="s">
        <v>160</v>
      </c>
      <c r="V171" s="11" t="s">
        <v>144</v>
      </c>
      <c r="W171" s="11" t="s">
        <v>424</v>
      </c>
      <c r="X171" s="11" t="s">
        <v>162</v>
      </c>
      <c r="Y171" s="11" t="s">
        <v>163</v>
      </c>
      <c r="Z171" s="11" t="s">
        <v>164</v>
      </c>
      <c r="AA171" s="11" t="s">
        <v>165</v>
      </c>
      <c r="AB171" s="11" t="s">
        <v>144</v>
      </c>
      <c r="AC171" s="11" t="s">
        <v>144</v>
      </c>
    </row>
    <row r="172" spans="1:29">
      <c r="A172" s="29" t="s">
        <v>584</v>
      </c>
      <c r="B172" s="11" t="s">
        <v>143</v>
      </c>
      <c r="C172" s="11" t="s">
        <v>152</v>
      </c>
      <c r="D172" s="11" t="s">
        <v>144</v>
      </c>
      <c r="E172" s="11" t="s">
        <v>425</v>
      </c>
      <c r="F172" s="11" t="s">
        <v>145</v>
      </c>
      <c r="G172" s="31" t="s">
        <v>448</v>
      </c>
      <c r="H172" s="11" t="s">
        <v>426</v>
      </c>
      <c r="I172" s="11" t="s">
        <v>427</v>
      </c>
      <c r="J172" s="11" t="s">
        <v>144</v>
      </c>
      <c r="K172" s="11" t="s">
        <v>144</v>
      </c>
      <c r="L172" s="11" t="s">
        <v>144</v>
      </c>
      <c r="M172" s="11" t="s">
        <v>144</v>
      </c>
      <c r="N172" s="11" t="s">
        <v>421</v>
      </c>
      <c r="O172" s="11" t="s">
        <v>428</v>
      </c>
      <c r="P172" s="11" t="s">
        <v>155</v>
      </c>
      <c r="Q172" s="11" t="s">
        <v>156</v>
      </c>
      <c r="R172" s="11" t="s">
        <v>157</v>
      </c>
      <c r="S172" s="11" t="s">
        <v>158</v>
      </c>
      <c r="T172" s="11" t="s">
        <v>159</v>
      </c>
      <c r="U172" s="11" t="s">
        <v>160</v>
      </c>
      <c r="V172" s="11" t="s">
        <v>161</v>
      </c>
      <c r="W172" s="11" t="s">
        <v>424</v>
      </c>
      <c r="X172" s="11" t="s">
        <v>144</v>
      </c>
      <c r="Y172" s="11" t="s">
        <v>163</v>
      </c>
      <c r="Z172" s="11" t="s">
        <v>164</v>
      </c>
      <c r="AA172" s="11" t="s">
        <v>165</v>
      </c>
      <c r="AB172" s="11" t="s">
        <v>166</v>
      </c>
      <c r="AC172" s="31" t="s">
        <v>167</v>
      </c>
    </row>
    <row r="173" spans="1:29">
      <c r="A173" s="29" t="s">
        <v>585</v>
      </c>
      <c r="B173" s="11" t="s">
        <v>143</v>
      </c>
      <c r="C173" s="11" t="s">
        <v>152</v>
      </c>
      <c r="D173" s="11" t="s">
        <v>144</v>
      </c>
      <c r="E173" s="11" t="s">
        <v>425</v>
      </c>
      <c r="F173" s="11" t="s">
        <v>145</v>
      </c>
      <c r="G173" s="31" t="s">
        <v>448</v>
      </c>
      <c r="H173" s="11" t="s">
        <v>426</v>
      </c>
      <c r="I173" s="11" t="s">
        <v>427</v>
      </c>
      <c r="J173" s="11" t="s">
        <v>144</v>
      </c>
      <c r="K173" s="11" t="s">
        <v>144</v>
      </c>
      <c r="L173" s="11" t="s">
        <v>144</v>
      </c>
      <c r="M173" s="11" t="s">
        <v>144</v>
      </c>
      <c r="N173" s="11" t="s">
        <v>421</v>
      </c>
      <c r="O173" s="11" t="s">
        <v>428</v>
      </c>
      <c r="P173" s="11" t="s">
        <v>155</v>
      </c>
      <c r="Q173" s="11" t="s">
        <v>156</v>
      </c>
      <c r="R173" s="11" t="s">
        <v>157</v>
      </c>
      <c r="S173" s="11" t="s">
        <v>158</v>
      </c>
      <c r="T173" s="11" t="s">
        <v>159</v>
      </c>
      <c r="U173" s="11" t="s">
        <v>160</v>
      </c>
      <c r="V173" s="11" t="s">
        <v>161</v>
      </c>
      <c r="W173" s="11" t="s">
        <v>424</v>
      </c>
      <c r="X173" s="11" t="s">
        <v>144</v>
      </c>
      <c r="Y173" s="11" t="s">
        <v>163</v>
      </c>
      <c r="Z173" s="11" t="s">
        <v>164</v>
      </c>
      <c r="AA173" s="11" t="s">
        <v>165</v>
      </c>
      <c r="AB173" s="11" t="s">
        <v>166</v>
      </c>
      <c r="AC173" s="31" t="s">
        <v>167</v>
      </c>
    </row>
    <row r="174" spans="1:29">
      <c r="A174" s="20" t="s">
        <v>326</v>
      </c>
      <c r="B174" s="11" t="s">
        <v>144</v>
      </c>
      <c r="C174" s="11" t="s">
        <v>143</v>
      </c>
      <c r="D174" s="11" t="s">
        <v>145</v>
      </c>
      <c r="E174" s="11" t="s">
        <v>420</v>
      </c>
      <c r="F174" s="11" t="s">
        <v>421</v>
      </c>
      <c r="G174" s="11" t="s">
        <v>429</v>
      </c>
      <c r="H174" s="11" t="s">
        <v>430</v>
      </c>
      <c r="I174" s="11" t="s">
        <v>144</v>
      </c>
      <c r="J174" s="11" t="s">
        <v>144</v>
      </c>
      <c r="K174" s="11" t="s">
        <v>144</v>
      </c>
      <c r="L174" s="11" t="s">
        <v>151</v>
      </c>
      <c r="M174" s="11" t="s">
        <v>144</v>
      </c>
      <c r="N174" s="11" t="s">
        <v>144</v>
      </c>
      <c r="O174" s="11" t="s">
        <v>152</v>
      </c>
      <c r="P174" s="11" t="s">
        <v>155</v>
      </c>
      <c r="Q174" s="11" t="s">
        <v>156</v>
      </c>
      <c r="R174" s="11" t="s">
        <v>157</v>
      </c>
      <c r="S174" s="11" t="s">
        <v>158</v>
      </c>
      <c r="T174" s="11" t="s">
        <v>159</v>
      </c>
      <c r="U174" s="11" t="s">
        <v>144</v>
      </c>
      <c r="V174" s="11" t="s">
        <v>161</v>
      </c>
      <c r="W174" s="11" t="s">
        <v>424</v>
      </c>
      <c r="X174" s="11" t="s">
        <v>162</v>
      </c>
      <c r="Y174" s="11" t="s">
        <v>163</v>
      </c>
      <c r="Z174" s="11" t="s">
        <v>164</v>
      </c>
      <c r="AA174" s="11" t="s">
        <v>165</v>
      </c>
      <c r="AB174" s="11" t="s">
        <v>144</v>
      </c>
      <c r="AC174" s="11" t="s">
        <v>144</v>
      </c>
    </row>
    <row r="175" spans="1:29">
      <c r="A175" s="20" t="s">
        <v>333</v>
      </c>
      <c r="B175" s="11" t="s">
        <v>143</v>
      </c>
      <c r="C175" s="11" t="s">
        <v>144</v>
      </c>
      <c r="D175" s="11" t="s">
        <v>144</v>
      </c>
      <c r="E175" s="11" t="s">
        <v>431</v>
      </c>
      <c r="F175" s="11" t="s">
        <v>166</v>
      </c>
      <c r="G175" s="11" t="s">
        <v>167</v>
      </c>
      <c r="H175" s="11" t="s">
        <v>432</v>
      </c>
      <c r="I175" s="11" t="s">
        <v>421</v>
      </c>
      <c r="J175" s="11" t="s">
        <v>149</v>
      </c>
      <c r="K175" s="11" t="s">
        <v>433</v>
      </c>
      <c r="L175" s="11" t="s">
        <v>151</v>
      </c>
      <c r="M175" s="11" t="s">
        <v>144</v>
      </c>
      <c r="N175" s="11" t="s">
        <v>144</v>
      </c>
      <c r="O175" s="11" t="s">
        <v>152</v>
      </c>
      <c r="P175" s="11" t="s">
        <v>155</v>
      </c>
      <c r="Q175" s="11" t="s">
        <v>144</v>
      </c>
      <c r="R175" s="11" t="s">
        <v>157</v>
      </c>
      <c r="S175" s="11" t="s">
        <v>158</v>
      </c>
      <c r="T175" s="11" t="s">
        <v>159</v>
      </c>
      <c r="U175" s="11" t="s">
        <v>160</v>
      </c>
      <c r="V175" s="11" t="s">
        <v>161</v>
      </c>
      <c r="W175" s="11" t="s">
        <v>424</v>
      </c>
      <c r="X175" s="11" t="s">
        <v>162</v>
      </c>
      <c r="Y175" s="11" t="s">
        <v>163</v>
      </c>
      <c r="Z175" s="11" t="s">
        <v>164</v>
      </c>
      <c r="AA175" s="11" t="s">
        <v>165</v>
      </c>
      <c r="AB175" s="11" t="s">
        <v>144</v>
      </c>
      <c r="AC175" s="11" t="s">
        <v>144</v>
      </c>
    </row>
    <row r="176" spans="1:29">
      <c r="A176" s="20" t="s">
        <v>338</v>
      </c>
      <c r="B176" s="11" t="s">
        <v>143</v>
      </c>
      <c r="C176" s="11" t="s">
        <v>144</v>
      </c>
      <c r="D176" s="11" t="s">
        <v>144</v>
      </c>
      <c r="E176" s="31" t="s">
        <v>434</v>
      </c>
      <c r="F176" s="11" t="s">
        <v>166</v>
      </c>
      <c r="G176" s="11" t="s">
        <v>435</v>
      </c>
      <c r="H176" s="11" t="s">
        <v>436</v>
      </c>
      <c r="I176" s="11" t="s">
        <v>149</v>
      </c>
      <c r="J176" s="11" t="s">
        <v>432</v>
      </c>
      <c r="K176" s="11" t="s">
        <v>437</v>
      </c>
      <c r="L176" s="11" t="s">
        <v>151</v>
      </c>
      <c r="M176" s="11" t="s">
        <v>144</v>
      </c>
      <c r="N176" s="11" t="s">
        <v>144</v>
      </c>
      <c r="O176" s="11" t="s">
        <v>152</v>
      </c>
      <c r="P176" s="11" t="s">
        <v>155</v>
      </c>
      <c r="Q176" s="11" t="s">
        <v>156</v>
      </c>
      <c r="R176" s="11" t="s">
        <v>157</v>
      </c>
      <c r="S176" s="11" t="s">
        <v>158</v>
      </c>
      <c r="T176" s="11" t="s">
        <v>159</v>
      </c>
      <c r="U176" s="11" t="s">
        <v>160</v>
      </c>
      <c r="V176" s="11" t="s">
        <v>161</v>
      </c>
      <c r="W176" s="11" t="s">
        <v>424</v>
      </c>
      <c r="X176" s="11" t="s">
        <v>162</v>
      </c>
      <c r="Y176" s="11" t="s">
        <v>163</v>
      </c>
      <c r="Z176" s="11" t="s">
        <v>164</v>
      </c>
      <c r="AA176" s="11" t="s">
        <v>144</v>
      </c>
      <c r="AB176" s="11" t="s">
        <v>144</v>
      </c>
      <c r="AC176" s="11" t="s">
        <v>144</v>
      </c>
    </row>
    <row r="177" spans="1:29">
      <c r="A177" s="20" t="s">
        <v>343</v>
      </c>
      <c r="B177" s="11" t="s">
        <v>144</v>
      </c>
      <c r="C177" s="11" t="s">
        <v>143</v>
      </c>
      <c r="D177" s="11" t="s">
        <v>145</v>
      </c>
      <c r="E177" s="11" t="s">
        <v>166</v>
      </c>
      <c r="F177" s="11" t="s">
        <v>438</v>
      </c>
      <c r="G177" s="11" t="s">
        <v>421</v>
      </c>
      <c r="H177" s="11" t="s">
        <v>439</v>
      </c>
      <c r="I177" s="11" t="s">
        <v>150</v>
      </c>
      <c r="J177" s="11" t="s">
        <v>144</v>
      </c>
      <c r="K177" s="11" t="s">
        <v>144</v>
      </c>
      <c r="L177" s="11" t="s">
        <v>151</v>
      </c>
      <c r="M177" s="11" t="s">
        <v>144</v>
      </c>
      <c r="N177" s="11" t="s">
        <v>144</v>
      </c>
      <c r="O177" s="11" t="s">
        <v>152</v>
      </c>
      <c r="P177" s="11" t="s">
        <v>155</v>
      </c>
      <c r="Q177" s="11" t="s">
        <v>156</v>
      </c>
      <c r="R177" s="11" t="s">
        <v>144</v>
      </c>
      <c r="S177" s="11" t="s">
        <v>158</v>
      </c>
      <c r="T177" s="11" t="s">
        <v>159</v>
      </c>
      <c r="U177" s="11" t="s">
        <v>160</v>
      </c>
      <c r="V177" s="11" t="s">
        <v>161</v>
      </c>
      <c r="W177" s="11" t="s">
        <v>424</v>
      </c>
      <c r="X177" s="11" t="s">
        <v>162</v>
      </c>
      <c r="Y177" s="11" t="s">
        <v>163</v>
      </c>
      <c r="Z177" s="11" t="s">
        <v>164</v>
      </c>
      <c r="AA177" s="11" t="s">
        <v>165</v>
      </c>
      <c r="AB177" s="11" t="s">
        <v>144</v>
      </c>
      <c r="AC177" s="11" t="s">
        <v>144</v>
      </c>
    </row>
    <row r="178" spans="1:29">
      <c r="A178" s="20" t="s">
        <v>354</v>
      </c>
      <c r="B178" s="11" t="s">
        <v>143</v>
      </c>
      <c r="C178" s="11" t="s">
        <v>440</v>
      </c>
      <c r="D178" s="11" t="s">
        <v>418</v>
      </c>
      <c r="E178" s="11" t="s">
        <v>441</v>
      </c>
      <c r="F178" s="11" t="s">
        <v>421</v>
      </c>
      <c r="G178" s="11" t="s">
        <v>442</v>
      </c>
      <c r="H178" s="11" t="s">
        <v>422</v>
      </c>
      <c r="I178" s="11" t="s">
        <v>430</v>
      </c>
      <c r="J178" s="11" t="s">
        <v>144</v>
      </c>
      <c r="K178" s="11" t="s">
        <v>144</v>
      </c>
      <c r="L178" s="11" t="s">
        <v>151</v>
      </c>
      <c r="M178" s="11" t="s">
        <v>144</v>
      </c>
      <c r="N178" s="11" t="s">
        <v>144</v>
      </c>
      <c r="O178" s="11" t="s">
        <v>152</v>
      </c>
      <c r="P178" s="11" t="s">
        <v>155</v>
      </c>
      <c r="Q178" s="11" t="s">
        <v>156</v>
      </c>
      <c r="R178" s="11" t="s">
        <v>157</v>
      </c>
      <c r="S178" s="11" t="s">
        <v>158</v>
      </c>
      <c r="T178" s="11" t="s">
        <v>144</v>
      </c>
      <c r="U178" s="11" t="s">
        <v>160</v>
      </c>
      <c r="V178" s="11" t="s">
        <v>161</v>
      </c>
      <c r="W178" s="11" t="s">
        <v>424</v>
      </c>
      <c r="X178" s="11" t="s">
        <v>162</v>
      </c>
      <c r="Y178" s="11" t="s">
        <v>163</v>
      </c>
      <c r="Z178" s="11" t="s">
        <v>164</v>
      </c>
      <c r="AA178" s="11" t="s">
        <v>165</v>
      </c>
      <c r="AB178" s="11" t="s">
        <v>166</v>
      </c>
      <c r="AC178" s="11" t="s">
        <v>167</v>
      </c>
    </row>
    <row r="179" spans="1:29">
      <c r="A179" s="20" t="s">
        <v>358</v>
      </c>
      <c r="B179" s="11" t="s">
        <v>144</v>
      </c>
      <c r="C179" s="11" t="s">
        <v>143</v>
      </c>
      <c r="D179" s="11" t="s">
        <v>145</v>
      </c>
      <c r="E179" s="11" t="s">
        <v>166</v>
      </c>
      <c r="F179" s="11" t="s">
        <v>435</v>
      </c>
      <c r="G179" s="11" t="s">
        <v>421</v>
      </c>
      <c r="H179" s="11" t="s">
        <v>443</v>
      </c>
      <c r="I179" s="11" t="s">
        <v>444</v>
      </c>
      <c r="J179" s="11" t="s">
        <v>430</v>
      </c>
      <c r="K179" s="11" t="s">
        <v>144</v>
      </c>
      <c r="L179" s="11" t="s">
        <v>151</v>
      </c>
      <c r="M179" s="11" t="s">
        <v>144</v>
      </c>
      <c r="N179" s="11" t="s">
        <v>144</v>
      </c>
      <c r="O179" s="11" t="s">
        <v>152</v>
      </c>
      <c r="P179" s="11" t="s">
        <v>155</v>
      </c>
      <c r="Q179" s="11" t="s">
        <v>156</v>
      </c>
      <c r="R179" s="11" t="s">
        <v>157</v>
      </c>
      <c r="S179" s="11" t="s">
        <v>158</v>
      </c>
      <c r="T179" s="11" t="s">
        <v>159</v>
      </c>
      <c r="U179" s="11" t="s">
        <v>160</v>
      </c>
      <c r="V179" s="11" t="s">
        <v>161</v>
      </c>
      <c r="W179" s="11" t="s">
        <v>424</v>
      </c>
      <c r="X179" s="11" t="s">
        <v>162</v>
      </c>
      <c r="Y179" s="11" t="s">
        <v>163</v>
      </c>
      <c r="Z179" s="11" t="s">
        <v>144</v>
      </c>
      <c r="AA179" s="11" t="s">
        <v>165</v>
      </c>
      <c r="AB179" s="11" t="s">
        <v>144</v>
      </c>
      <c r="AC179" s="11" t="s">
        <v>144</v>
      </c>
    </row>
    <row r="180" spans="1:29">
      <c r="A180" s="20" t="s">
        <v>363</v>
      </c>
      <c r="B180" s="11" t="s">
        <v>143</v>
      </c>
      <c r="C180" s="11" t="s">
        <v>145</v>
      </c>
      <c r="D180" s="11" t="s">
        <v>445</v>
      </c>
      <c r="E180" s="11" t="s">
        <v>446</v>
      </c>
      <c r="F180" s="11" t="s">
        <v>420</v>
      </c>
      <c r="G180" s="11" t="s">
        <v>421</v>
      </c>
      <c r="H180" s="11" t="s">
        <v>439</v>
      </c>
      <c r="I180" s="11" t="s">
        <v>447</v>
      </c>
      <c r="J180" s="11" t="s">
        <v>144</v>
      </c>
      <c r="K180" s="11" t="s">
        <v>144</v>
      </c>
      <c r="L180" s="11" t="s">
        <v>151</v>
      </c>
      <c r="M180" s="11" t="s">
        <v>144</v>
      </c>
      <c r="N180" s="11" t="s">
        <v>144</v>
      </c>
      <c r="O180" s="11" t="s">
        <v>152</v>
      </c>
      <c r="P180" s="11" t="s">
        <v>155</v>
      </c>
      <c r="Q180" s="11" t="s">
        <v>156</v>
      </c>
      <c r="R180" s="11" t="s">
        <v>157</v>
      </c>
      <c r="S180" s="11" t="s">
        <v>144</v>
      </c>
      <c r="T180" s="11" t="s">
        <v>159</v>
      </c>
      <c r="U180" s="11" t="s">
        <v>160</v>
      </c>
      <c r="V180" s="11" t="s">
        <v>161</v>
      </c>
      <c r="W180" s="11" t="s">
        <v>424</v>
      </c>
      <c r="X180" s="11" t="s">
        <v>162</v>
      </c>
      <c r="Y180" s="11" t="s">
        <v>163</v>
      </c>
      <c r="Z180" s="11" t="s">
        <v>164</v>
      </c>
      <c r="AA180" s="11" t="s">
        <v>165</v>
      </c>
      <c r="AB180" s="11" t="s">
        <v>144</v>
      </c>
      <c r="AC180" s="11" t="s">
        <v>144</v>
      </c>
    </row>
    <row r="181" spans="1:29">
      <c r="A181" s="20" t="s">
        <v>368</v>
      </c>
      <c r="B181" s="11" t="s">
        <v>143</v>
      </c>
      <c r="C181" s="11" t="s">
        <v>440</v>
      </c>
      <c r="D181" s="11" t="s">
        <v>166</v>
      </c>
      <c r="E181" s="11" t="s">
        <v>167</v>
      </c>
      <c r="F181" s="11" t="s">
        <v>448</v>
      </c>
      <c r="G181" s="11" t="s">
        <v>432</v>
      </c>
      <c r="H181" s="11" t="s">
        <v>449</v>
      </c>
      <c r="I181" s="11" t="s">
        <v>450</v>
      </c>
      <c r="J181" s="11" t="s">
        <v>144</v>
      </c>
      <c r="K181" s="11" t="s">
        <v>144</v>
      </c>
      <c r="L181" s="11" t="s">
        <v>151</v>
      </c>
      <c r="M181" s="11" t="s">
        <v>152</v>
      </c>
      <c r="N181" s="11" t="s">
        <v>421</v>
      </c>
      <c r="O181" s="11" t="s">
        <v>428</v>
      </c>
      <c r="P181" s="11" t="s">
        <v>155</v>
      </c>
      <c r="Q181" s="11" t="s">
        <v>156</v>
      </c>
      <c r="R181" s="11" t="s">
        <v>157</v>
      </c>
      <c r="S181" s="11" t="s">
        <v>158</v>
      </c>
      <c r="T181" s="11" t="s">
        <v>159</v>
      </c>
      <c r="U181" s="11" t="s">
        <v>160</v>
      </c>
      <c r="V181" s="11" t="s">
        <v>161</v>
      </c>
      <c r="W181" s="11" t="s">
        <v>424</v>
      </c>
      <c r="X181" s="11" t="s">
        <v>162</v>
      </c>
      <c r="Y181" s="11" t="s">
        <v>144</v>
      </c>
      <c r="Z181" s="11" t="s">
        <v>164</v>
      </c>
      <c r="AA181" s="11" t="s">
        <v>165</v>
      </c>
      <c r="AB181" s="11" t="s">
        <v>144</v>
      </c>
      <c r="AC181" s="11" t="s">
        <v>144</v>
      </c>
    </row>
    <row r="182" spans="1:29">
      <c r="A182" s="20" t="s">
        <v>373</v>
      </c>
      <c r="B182" s="11" t="s">
        <v>143</v>
      </c>
      <c r="C182" s="11" t="s">
        <v>440</v>
      </c>
      <c r="D182" s="11" t="s">
        <v>145</v>
      </c>
      <c r="E182" s="11" t="s">
        <v>451</v>
      </c>
      <c r="F182" s="11" t="s">
        <v>421</v>
      </c>
      <c r="G182" s="11" t="s">
        <v>452</v>
      </c>
      <c r="H182" s="11" t="s">
        <v>453</v>
      </c>
      <c r="I182" s="11" t="s">
        <v>450</v>
      </c>
      <c r="J182" s="11" t="s">
        <v>144</v>
      </c>
      <c r="K182" s="11" t="s">
        <v>144</v>
      </c>
      <c r="L182" s="11" t="s">
        <v>151</v>
      </c>
      <c r="M182" s="11" t="s">
        <v>144</v>
      </c>
      <c r="N182" s="11" t="s">
        <v>144</v>
      </c>
      <c r="O182" s="11" t="s">
        <v>144</v>
      </c>
      <c r="P182" s="11" t="s">
        <v>155</v>
      </c>
      <c r="Q182" s="11" t="s">
        <v>156</v>
      </c>
      <c r="R182" s="11" t="s">
        <v>157</v>
      </c>
      <c r="S182" s="11" t="s">
        <v>158</v>
      </c>
      <c r="T182" s="11" t="s">
        <v>159</v>
      </c>
      <c r="U182" s="11" t="s">
        <v>160</v>
      </c>
      <c r="V182" s="11" t="s">
        <v>161</v>
      </c>
      <c r="W182" s="11" t="s">
        <v>424</v>
      </c>
      <c r="X182" s="11" t="s">
        <v>162</v>
      </c>
      <c r="Y182" s="11" t="s">
        <v>163</v>
      </c>
      <c r="Z182" s="11" t="s">
        <v>164</v>
      </c>
      <c r="AA182" s="11" t="s">
        <v>165</v>
      </c>
      <c r="AB182" s="11" t="s">
        <v>144</v>
      </c>
      <c r="AC182" s="11" t="s">
        <v>144</v>
      </c>
    </row>
    <row r="183" spans="1:29">
      <c r="A183" s="29" t="s">
        <v>168</v>
      </c>
      <c r="B183" s="11" t="s">
        <v>143</v>
      </c>
      <c r="C183" s="11" t="s">
        <v>144</v>
      </c>
      <c r="D183" s="11" t="s">
        <v>145</v>
      </c>
      <c r="E183" s="11" t="s">
        <v>146</v>
      </c>
      <c r="F183" s="11" t="s">
        <v>147</v>
      </c>
      <c r="G183" s="11" t="s">
        <v>148</v>
      </c>
      <c r="H183" s="11" t="s">
        <v>149</v>
      </c>
      <c r="I183" s="11" t="s">
        <v>150</v>
      </c>
      <c r="J183" s="11" t="s">
        <v>144</v>
      </c>
      <c r="K183" s="11" t="s">
        <v>151</v>
      </c>
      <c r="L183" s="11" t="s">
        <v>144</v>
      </c>
      <c r="M183" s="11" t="s">
        <v>152</v>
      </c>
      <c r="N183" s="11" t="s">
        <v>153</v>
      </c>
      <c r="O183" s="11" t="s">
        <v>154</v>
      </c>
      <c r="P183" s="11" t="s">
        <v>155</v>
      </c>
      <c r="Q183" s="11" t="s">
        <v>156</v>
      </c>
      <c r="R183" s="11" t="s">
        <v>157</v>
      </c>
      <c r="S183" s="11" t="s">
        <v>158</v>
      </c>
      <c r="T183" s="11" t="s">
        <v>159</v>
      </c>
      <c r="U183" s="11" t="s">
        <v>160</v>
      </c>
      <c r="V183" s="11" t="s">
        <v>161</v>
      </c>
      <c r="W183" s="11" t="s">
        <v>144</v>
      </c>
      <c r="X183" s="11" t="s">
        <v>162</v>
      </c>
      <c r="Y183" s="11" t="s">
        <v>163</v>
      </c>
      <c r="Z183" s="11" t="s">
        <v>164</v>
      </c>
      <c r="AA183" s="11" t="s">
        <v>165</v>
      </c>
      <c r="AB183" s="11" t="s">
        <v>166</v>
      </c>
      <c r="AC183" s="11" t="s">
        <v>167</v>
      </c>
    </row>
    <row r="186" spans="1:29">
      <c r="A186" s="20" t="s">
        <v>454</v>
      </c>
      <c r="B186" s="11" t="s">
        <v>169</v>
      </c>
      <c r="C186" s="11" t="s">
        <v>170</v>
      </c>
      <c r="D186" s="11" t="s">
        <v>171</v>
      </c>
      <c r="E186" s="11" t="s">
        <v>172</v>
      </c>
      <c r="F186" s="11" t="s">
        <v>173</v>
      </c>
      <c r="G186" s="11" t="s">
        <v>174</v>
      </c>
      <c r="H186" s="11" t="s">
        <v>175</v>
      </c>
      <c r="I186" s="11" t="s">
        <v>176</v>
      </c>
      <c r="J186" s="11" t="s">
        <v>177</v>
      </c>
      <c r="K186" s="11" t="s">
        <v>178</v>
      </c>
      <c r="L186" s="11">
        <v>1</v>
      </c>
      <c r="M186" s="11">
        <v>2</v>
      </c>
    </row>
    <row r="187" spans="1:29">
      <c r="A187" s="20" t="s">
        <v>300</v>
      </c>
      <c r="B187" s="31"/>
      <c r="D187" s="31"/>
      <c r="I187" s="11" t="s">
        <v>144</v>
      </c>
      <c r="J187" s="11" t="s">
        <v>144</v>
      </c>
      <c r="K187" s="11" t="s">
        <v>144</v>
      </c>
      <c r="L187" s="11" t="s">
        <v>144</v>
      </c>
      <c r="M187" s="11" t="s">
        <v>144</v>
      </c>
    </row>
    <row r="188" spans="1:29">
      <c r="A188" s="29" t="s">
        <v>117</v>
      </c>
      <c r="B188" s="31"/>
      <c r="J188" s="11" t="s">
        <v>144</v>
      </c>
      <c r="K188" s="11" t="s">
        <v>144</v>
      </c>
    </row>
    <row r="189" spans="1:29">
      <c r="A189" s="29" t="s">
        <v>118</v>
      </c>
      <c r="B189" s="31"/>
      <c r="J189" s="11" t="s">
        <v>144</v>
      </c>
      <c r="K189" s="11" t="s">
        <v>144</v>
      </c>
    </row>
    <row r="190" spans="1:29">
      <c r="A190" s="20" t="s">
        <v>457</v>
      </c>
      <c r="B190" s="31"/>
      <c r="I190" s="11" t="s">
        <v>144</v>
      </c>
      <c r="J190" s="11" t="s">
        <v>144</v>
      </c>
      <c r="K190" s="11" t="s">
        <v>144</v>
      </c>
      <c r="L190" s="11" t="s">
        <v>144</v>
      </c>
      <c r="M190" s="11" t="s">
        <v>144</v>
      </c>
    </row>
    <row r="191" spans="1:29">
      <c r="A191" s="20" t="s">
        <v>458</v>
      </c>
      <c r="B191" s="31"/>
      <c r="L191" s="11" t="s">
        <v>144</v>
      </c>
      <c r="M191" s="11" t="s">
        <v>144</v>
      </c>
    </row>
    <row r="192" spans="1:29">
      <c r="A192" s="20" t="s">
        <v>459</v>
      </c>
      <c r="B192" s="31"/>
      <c r="L192" s="11" t="s">
        <v>144</v>
      </c>
      <c r="M192" s="11" t="s">
        <v>144</v>
      </c>
    </row>
    <row r="193" spans="1:13">
      <c r="A193" s="20" t="s">
        <v>460</v>
      </c>
      <c r="B193" s="31"/>
      <c r="K193" s="11" t="s">
        <v>144</v>
      </c>
      <c r="L193" s="11" t="s">
        <v>144</v>
      </c>
      <c r="M193" s="11" t="s">
        <v>144</v>
      </c>
    </row>
    <row r="194" spans="1:13">
      <c r="A194" s="20" t="s">
        <v>461</v>
      </c>
      <c r="B194" s="31"/>
      <c r="J194" s="11" t="s">
        <v>144</v>
      </c>
      <c r="K194" s="11" t="s">
        <v>144</v>
      </c>
    </row>
    <row r="195" spans="1:13">
      <c r="A195" s="20" t="s">
        <v>462</v>
      </c>
      <c r="B195" s="31"/>
      <c r="L195" s="11" t="s">
        <v>144</v>
      </c>
      <c r="M195" s="11" t="s">
        <v>144</v>
      </c>
    </row>
    <row r="196" spans="1:13">
      <c r="A196" s="20" t="s">
        <v>463</v>
      </c>
      <c r="B196" s="31"/>
      <c r="J196" s="11" t="s">
        <v>144</v>
      </c>
      <c r="K196" s="11" t="s">
        <v>144</v>
      </c>
      <c r="L196" s="11" t="s">
        <v>144</v>
      </c>
      <c r="M196" s="11" t="s">
        <v>144</v>
      </c>
    </row>
    <row r="197" spans="1:13">
      <c r="A197" s="20" t="s">
        <v>464</v>
      </c>
      <c r="B197" s="31"/>
      <c r="K197" s="11" t="s">
        <v>144</v>
      </c>
      <c r="L197" s="11" t="s">
        <v>144</v>
      </c>
      <c r="M197" s="11" t="s">
        <v>144</v>
      </c>
    </row>
    <row r="198" spans="1:13">
      <c r="A198" s="20" t="s">
        <v>465</v>
      </c>
      <c r="B198" s="31"/>
      <c r="J198" s="11" t="s">
        <v>144</v>
      </c>
      <c r="K198" s="11" t="s">
        <v>144</v>
      </c>
      <c r="L198" s="11" t="s">
        <v>144</v>
      </c>
      <c r="M198" s="11" t="s">
        <v>144</v>
      </c>
    </row>
    <row r="199" spans="1:13">
      <c r="A199" s="20" t="s">
        <v>466</v>
      </c>
      <c r="B199" s="31"/>
      <c r="J199" s="11" t="s">
        <v>144</v>
      </c>
      <c r="K199" s="31"/>
    </row>
    <row r="200" spans="1:13">
      <c r="A200" s="20" t="s">
        <v>467</v>
      </c>
      <c r="B200" s="31"/>
      <c r="I200" s="11" t="s">
        <v>144</v>
      </c>
      <c r="J200" s="11" t="s">
        <v>144</v>
      </c>
      <c r="K200" s="11" t="s">
        <v>144</v>
      </c>
      <c r="L200" s="11" t="s">
        <v>144</v>
      </c>
      <c r="M200" s="11" t="s">
        <v>144</v>
      </c>
    </row>
    <row r="201" spans="1:13">
      <c r="A201" s="20" t="s">
        <v>468</v>
      </c>
      <c r="B201" s="31"/>
      <c r="J201" s="31" t="s">
        <v>144</v>
      </c>
      <c r="M201" s="31" t="s">
        <v>144</v>
      </c>
    </row>
    <row r="202" spans="1:13">
      <c r="A202" s="20" t="s">
        <v>469</v>
      </c>
      <c r="I202" s="11" t="s">
        <v>144</v>
      </c>
      <c r="J202" s="11" t="s">
        <v>144</v>
      </c>
      <c r="K202" s="11" t="s">
        <v>144</v>
      </c>
      <c r="L202" s="11" t="s">
        <v>144</v>
      </c>
      <c r="M202" s="11" t="s">
        <v>144</v>
      </c>
    </row>
  </sheetData>
  <sheetProtection selectLockedCells="1"/>
  <mergeCells count="2">
    <mergeCell ref="I2:U2"/>
    <mergeCell ref="W2:AI2"/>
  </mergeCells>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B1:T2154"/>
  <sheetViews>
    <sheetView showGridLines="0" topLeftCell="A2" workbookViewId="0">
      <pane xSplit="18285"/>
      <selection activeCell="M22" sqref="M22"/>
      <selection pane="topRight" activeCell="M22" sqref="M22"/>
    </sheetView>
  </sheetViews>
  <sheetFormatPr defaultColWidth="8.85546875" defaultRowHeight="12.75"/>
  <cols>
    <col min="1" max="1" width="1.7109375" style="185" customWidth="1"/>
    <col min="2" max="2" width="9.85546875" style="185" customWidth="1"/>
    <col min="3" max="3" width="27.28515625" style="185" customWidth="1"/>
    <col min="4" max="4" width="13" style="186" customWidth="1"/>
    <col min="5" max="5" width="20.28515625" style="185" customWidth="1"/>
    <col min="6" max="6" width="28.7109375" style="185" customWidth="1"/>
    <col min="7" max="7" width="23.140625" style="185" customWidth="1"/>
    <col min="8" max="8" width="6.85546875" style="185" customWidth="1"/>
    <col min="9" max="10" width="8.85546875" style="185"/>
    <col min="11" max="11" width="1.42578125" style="185" customWidth="1"/>
    <col min="12" max="12" width="12.140625" style="185" hidden="1" customWidth="1"/>
    <col min="13" max="13" width="19.42578125" style="187" customWidth="1"/>
    <col min="14" max="14" width="14.42578125" style="185" customWidth="1"/>
    <col min="15" max="15" width="21" style="185" hidden="1" customWidth="1"/>
    <col min="16" max="16" width="9.140625" style="185" hidden="1" customWidth="1"/>
    <col min="17" max="18" width="23.42578125" style="185" hidden="1" customWidth="1"/>
    <col min="19" max="19" width="8.42578125" style="185" hidden="1" customWidth="1"/>
    <col min="20" max="21" width="0" style="185" hidden="1" customWidth="1"/>
    <col min="22" max="16384" width="8.85546875" style="185"/>
  </cols>
  <sheetData>
    <row r="1" spans="2:20" hidden="1">
      <c r="R1" s="185" t="s">
        <v>893</v>
      </c>
    </row>
    <row r="2" spans="2:20" ht="24" customHeight="1">
      <c r="R2" s="185" t="s">
        <v>586</v>
      </c>
      <c r="S2" s="185" t="s">
        <v>662</v>
      </c>
      <c r="T2" s="185" t="s">
        <v>109</v>
      </c>
    </row>
    <row r="3" spans="2:20">
      <c r="B3" s="291" t="s">
        <v>922</v>
      </c>
      <c r="C3" s="291" t="s">
        <v>923</v>
      </c>
      <c r="R3" s="185" t="s">
        <v>586</v>
      </c>
      <c r="S3" s="185" t="s">
        <v>920</v>
      </c>
    </row>
    <row r="4" spans="2:20">
      <c r="B4" s="188"/>
      <c r="C4" s="189"/>
      <c r="D4" s="190"/>
      <c r="E4" s="189"/>
      <c r="F4" s="189"/>
      <c r="G4" s="189"/>
      <c r="H4" s="189"/>
      <c r="I4" s="189"/>
      <c r="J4" s="189"/>
      <c r="K4" s="191"/>
      <c r="L4" s="191"/>
      <c r="M4" s="192" t="s">
        <v>589</v>
      </c>
      <c r="N4" s="187"/>
      <c r="O4" s="255" t="s">
        <v>889</v>
      </c>
      <c r="P4" s="256" t="s">
        <v>890</v>
      </c>
      <c r="Q4" s="257" t="s">
        <v>891</v>
      </c>
      <c r="S4" s="185" t="s">
        <v>662</v>
      </c>
    </row>
    <row r="5" spans="2:20">
      <c r="B5" s="193"/>
      <c r="C5" s="10"/>
      <c r="D5" s="194"/>
      <c r="E5" s="10"/>
      <c r="F5" s="10"/>
      <c r="G5" s="10"/>
      <c r="H5" s="10"/>
      <c r="I5" s="10"/>
      <c r="J5" s="10"/>
      <c r="K5" s="195"/>
      <c r="L5" s="195"/>
      <c r="M5" s="196" t="s">
        <v>590</v>
      </c>
      <c r="N5" s="187"/>
      <c r="O5" s="258" t="s">
        <v>892</v>
      </c>
      <c r="P5" s="259">
        <v>10</v>
      </c>
      <c r="Q5" s="254" t="s">
        <v>133</v>
      </c>
    </row>
    <row r="6" spans="2:20" ht="18">
      <c r="B6" s="193"/>
      <c r="C6" s="197" t="s">
        <v>591</v>
      </c>
      <c r="D6" s="198">
        <v>40756</v>
      </c>
      <c r="E6" s="10"/>
      <c r="F6" s="197" t="s">
        <v>592</v>
      </c>
      <c r="G6" s="198">
        <v>40757</v>
      </c>
      <c r="H6" s="82"/>
      <c r="I6" s="10"/>
      <c r="J6" s="10"/>
      <c r="K6" s="195"/>
      <c r="L6" s="195"/>
      <c r="M6" s="199">
        <v>114522210</v>
      </c>
      <c r="N6" s="187"/>
      <c r="O6" s="200"/>
      <c r="P6" s="259">
        <v>11</v>
      </c>
      <c r="Q6" s="254" t="s">
        <v>894</v>
      </c>
    </row>
    <row r="7" spans="2:20">
      <c r="B7" s="193"/>
      <c r="C7" s="10"/>
      <c r="D7" s="194"/>
      <c r="E7" s="10"/>
      <c r="F7" s="10"/>
      <c r="G7" s="10"/>
      <c r="H7" s="10"/>
      <c r="I7" s="10"/>
      <c r="J7" s="10"/>
      <c r="K7" s="195"/>
      <c r="L7" s="195"/>
      <c r="M7" s="201"/>
      <c r="N7" s="187"/>
      <c r="O7" s="202"/>
      <c r="P7" s="259">
        <v>12</v>
      </c>
      <c r="Q7" s="254" t="s">
        <v>895</v>
      </c>
    </row>
    <row r="8" spans="2:20">
      <c r="B8" s="193"/>
      <c r="C8" s="10"/>
      <c r="D8" s="194"/>
      <c r="E8" s="10"/>
      <c r="F8" s="10"/>
      <c r="G8" s="10"/>
      <c r="H8" s="10"/>
      <c r="I8" s="10"/>
      <c r="J8" s="10"/>
      <c r="K8" s="195"/>
      <c r="L8" s="195"/>
      <c r="M8" s="201"/>
      <c r="N8" s="187"/>
      <c r="O8" s="461" t="s">
        <v>896</v>
      </c>
      <c r="P8" s="259">
        <v>21</v>
      </c>
      <c r="Q8" s="254" t="s">
        <v>897</v>
      </c>
    </row>
    <row r="9" spans="2:20">
      <c r="B9" s="193"/>
      <c r="C9" s="203" t="s">
        <v>471</v>
      </c>
      <c r="D9" s="460">
        <v>295274786</v>
      </c>
      <c r="E9" s="460"/>
      <c r="F9" s="460"/>
      <c r="G9" s="460"/>
      <c r="H9" s="460"/>
      <c r="I9" s="460"/>
      <c r="J9" s="10"/>
      <c r="K9" s="195"/>
      <c r="L9" s="195"/>
      <c r="M9" s="201"/>
      <c r="N9" s="187"/>
      <c r="O9" s="462"/>
      <c r="P9" s="259">
        <v>22</v>
      </c>
      <c r="Q9" s="254" t="s">
        <v>898</v>
      </c>
    </row>
    <row r="10" spans="2:20">
      <c r="B10" s="193"/>
      <c r="C10" s="10"/>
      <c r="D10" s="194"/>
      <c r="E10" s="10"/>
      <c r="F10" s="10"/>
      <c r="G10" s="10"/>
      <c r="H10" s="10"/>
      <c r="I10" s="10"/>
      <c r="J10" s="10"/>
      <c r="K10" s="195"/>
      <c r="L10" s="195"/>
      <c r="M10" s="201"/>
      <c r="N10" s="187"/>
      <c r="O10" s="462"/>
      <c r="P10" s="259">
        <v>23</v>
      </c>
      <c r="Q10" s="254" t="s">
        <v>899</v>
      </c>
    </row>
    <row r="11" spans="2:20">
      <c r="B11" s="193"/>
      <c r="C11" s="203" t="s">
        <v>470</v>
      </c>
      <c r="D11" s="205" t="s">
        <v>115</v>
      </c>
      <c r="E11" s="10"/>
      <c r="F11" s="203" t="s">
        <v>593</v>
      </c>
      <c r="G11" s="206" t="s">
        <v>659</v>
      </c>
      <c r="H11" s="207"/>
      <c r="I11" s="207"/>
      <c r="J11" s="207"/>
      <c r="K11" s="270"/>
      <c r="L11" s="195"/>
      <c r="M11" s="201"/>
      <c r="N11" s="187"/>
      <c r="O11" s="463"/>
      <c r="P11" s="259">
        <v>24</v>
      </c>
      <c r="Q11" s="254" t="s">
        <v>900</v>
      </c>
    </row>
    <row r="12" spans="2:20">
      <c r="B12" s="193"/>
      <c r="C12" s="10"/>
      <c r="D12" s="194"/>
      <c r="E12" s="10"/>
      <c r="F12" s="10"/>
      <c r="G12" s="10"/>
      <c r="H12" s="10"/>
      <c r="I12" s="10"/>
      <c r="J12" s="10"/>
      <c r="K12" s="195"/>
      <c r="L12" s="195"/>
      <c r="M12" s="201"/>
      <c r="N12" s="187"/>
      <c r="O12" s="461" t="s">
        <v>901</v>
      </c>
      <c r="P12" s="260">
        <v>31</v>
      </c>
      <c r="Q12" s="261" t="s">
        <v>902</v>
      </c>
    </row>
    <row r="13" spans="2:20">
      <c r="B13" s="193"/>
      <c r="C13" s="10"/>
      <c r="D13" s="194"/>
      <c r="E13" s="10"/>
      <c r="F13" s="10"/>
      <c r="G13" s="10"/>
      <c r="H13" s="10"/>
      <c r="I13" s="10"/>
      <c r="J13" s="10"/>
      <c r="K13" s="195"/>
      <c r="L13" s="195"/>
      <c r="M13" s="201"/>
      <c r="N13" s="187"/>
      <c r="O13" s="462"/>
      <c r="P13" s="260">
        <v>32</v>
      </c>
      <c r="Q13" s="261" t="s">
        <v>903</v>
      </c>
    </row>
    <row r="14" spans="2:20">
      <c r="B14" s="193"/>
      <c r="C14" s="203" t="s">
        <v>594</v>
      </c>
      <c r="D14" s="205" t="s">
        <v>424</v>
      </c>
      <c r="E14" s="10"/>
      <c r="F14" s="203" t="s">
        <v>595</v>
      </c>
      <c r="G14" s="204" t="s">
        <v>657</v>
      </c>
      <c r="H14" s="10"/>
      <c r="I14" s="10"/>
      <c r="J14" s="10"/>
      <c r="K14" s="195"/>
      <c r="L14" s="195"/>
      <c r="M14" s="201"/>
      <c r="N14" s="187"/>
      <c r="O14" s="462"/>
      <c r="P14" s="260">
        <v>33</v>
      </c>
      <c r="Q14" s="261" t="s">
        <v>904</v>
      </c>
    </row>
    <row r="15" spans="2:20">
      <c r="B15" s="193"/>
      <c r="C15" s="10"/>
      <c r="D15" s="194"/>
      <c r="E15" s="10"/>
      <c r="F15" s="10"/>
      <c r="G15" s="10"/>
      <c r="H15" s="10"/>
      <c r="I15" s="10"/>
      <c r="J15" s="10"/>
      <c r="K15" s="195"/>
      <c r="L15" s="195"/>
      <c r="M15" s="201"/>
      <c r="N15" s="208"/>
      <c r="O15" s="463"/>
      <c r="P15" s="260">
        <v>34</v>
      </c>
      <c r="Q15" s="261" t="s">
        <v>905</v>
      </c>
    </row>
    <row r="16" spans="2:20" ht="12.75" customHeight="1">
      <c r="B16" s="193"/>
      <c r="C16" s="10"/>
      <c r="D16" s="194"/>
      <c r="E16" s="10"/>
      <c r="F16" s="10"/>
      <c r="G16" s="10"/>
      <c r="H16" s="10"/>
      <c r="I16" s="10"/>
      <c r="J16" s="10"/>
      <c r="K16" s="195"/>
      <c r="L16" s="195"/>
      <c r="M16" s="201"/>
      <c r="N16" s="187"/>
      <c r="O16" s="464" t="s">
        <v>906</v>
      </c>
      <c r="P16" s="259">
        <v>41</v>
      </c>
      <c r="Q16" s="254" t="s">
        <v>907</v>
      </c>
    </row>
    <row r="17" spans="2:17" ht="18">
      <c r="B17" s="193"/>
      <c r="C17" s="197" t="s">
        <v>596</v>
      </c>
      <c r="D17" s="205">
        <v>20000</v>
      </c>
      <c r="E17" s="10"/>
      <c r="F17" s="203" t="s">
        <v>597</v>
      </c>
      <c r="G17" s="83" t="s">
        <v>662</v>
      </c>
      <c r="H17" s="10"/>
      <c r="I17" s="10"/>
      <c r="J17" s="10"/>
      <c r="K17" s="195"/>
      <c r="L17" s="195"/>
      <c r="M17" s="201"/>
      <c r="N17" s="187"/>
      <c r="O17" s="465"/>
      <c r="P17" s="259">
        <v>42</v>
      </c>
      <c r="Q17" s="254" t="s">
        <v>119</v>
      </c>
    </row>
    <row r="18" spans="2:17">
      <c r="B18" s="193"/>
      <c r="C18" s="10"/>
      <c r="D18" s="194"/>
      <c r="E18" s="10"/>
      <c r="F18" s="10"/>
      <c r="G18" s="10"/>
      <c r="H18" s="10"/>
      <c r="I18" s="10"/>
      <c r="J18" s="10"/>
      <c r="K18" s="195"/>
      <c r="L18" s="195"/>
      <c r="M18" s="201"/>
      <c r="N18" s="187"/>
      <c r="O18" s="465"/>
      <c r="P18" s="259">
        <v>43</v>
      </c>
      <c r="Q18" s="254" t="s">
        <v>120</v>
      </c>
    </row>
    <row r="19" spans="2:17">
      <c r="B19" s="193"/>
      <c r="C19" s="10"/>
      <c r="D19" s="194"/>
      <c r="E19" s="10"/>
      <c r="F19" s="10"/>
      <c r="G19" s="10"/>
      <c r="H19" s="10"/>
      <c r="I19" s="10"/>
      <c r="J19" s="10"/>
      <c r="K19" s="195"/>
      <c r="L19" s="195"/>
      <c r="M19" s="201"/>
      <c r="N19" s="187"/>
      <c r="O19" s="465"/>
      <c r="P19" s="259">
        <v>44</v>
      </c>
      <c r="Q19" s="254" t="s">
        <v>908</v>
      </c>
    </row>
    <row r="20" spans="2:17">
      <c r="B20" s="193"/>
      <c r="C20" s="203" t="s">
        <v>598</v>
      </c>
      <c r="D20" s="302" t="s">
        <v>110</v>
      </c>
      <c r="E20" s="10"/>
      <c r="F20" s="203"/>
      <c r="G20" s="264"/>
      <c r="H20" s="265"/>
      <c r="I20" s="265"/>
      <c r="J20" s="265"/>
      <c r="K20" s="269"/>
      <c r="L20" s="195"/>
      <c r="M20" s="201"/>
      <c r="N20" s="187"/>
      <c r="O20" s="466"/>
      <c r="P20" s="259">
        <v>45</v>
      </c>
      <c r="Q20" s="254" t="s">
        <v>909</v>
      </c>
    </row>
    <row r="21" spans="2:17">
      <c r="B21" s="193"/>
      <c r="C21" s="10"/>
      <c r="D21" s="194"/>
      <c r="E21" s="10"/>
      <c r="F21" s="10"/>
      <c r="G21" s="266" t="s">
        <v>917</v>
      </c>
      <c r="H21" s="10"/>
      <c r="I21" s="10"/>
      <c r="J21" s="10"/>
      <c r="K21" s="195"/>
      <c r="L21" s="195"/>
      <c r="M21" s="201"/>
      <c r="N21" s="187"/>
      <c r="O21" s="262" t="s">
        <v>910</v>
      </c>
      <c r="P21" s="259">
        <v>55</v>
      </c>
      <c r="Q21" s="254" t="s">
        <v>911</v>
      </c>
    </row>
    <row r="22" spans="2:17">
      <c r="B22" s="193"/>
      <c r="C22" s="10"/>
      <c r="D22" s="194"/>
      <c r="E22" s="10"/>
      <c r="F22" s="203"/>
      <c r="G22" s="267"/>
      <c r="H22" s="10"/>
      <c r="I22" s="10"/>
      <c r="J22" s="10"/>
      <c r="K22" s="195"/>
      <c r="L22" s="195"/>
      <c r="M22" s="201"/>
      <c r="N22" s="187"/>
      <c r="O22" s="254" t="s">
        <v>912</v>
      </c>
      <c r="P22" s="259">
        <v>66</v>
      </c>
      <c r="Q22" s="254" t="s">
        <v>913</v>
      </c>
    </row>
    <row r="23" spans="2:17">
      <c r="B23" s="193"/>
      <c r="C23" s="203" t="s">
        <v>599</v>
      </c>
      <c r="D23" s="205" t="s">
        <v>187</v>
      </c>
      <c r="E23" s="10"/>
      <c r="F23" s="10"/>
      <c r="G23" s="266" t="s">
        <v>918</v>
      </c>
      <c r="H23" s="10"/>
      <c r="I23" s="10"/>
      <c r="J23" s="10"/>
      <c r="K23" s="195"/>
      <c r="L23" s="195"/>
      <c r="M23" s="201"/>
      <c r="N23" s="187"/>
      <c r="O23" s="258" t="s">
        <v>914</v>
      </c>
      <c r="P23" s="259">
        <v>77</v>
      </c>
      <c r="Q23" s="254" t="s">
        <v>915</v>
      </c>
    </row>
    <row r="24" spans="2:17">
      <c r="B24" s="193"/>
      <c r="C24" s="10"/>
      <c r="D24" s="194"/>
      <c r="E24" s="10"/>
      <c r="F24" s="203"/>
      <c r="G24" s="266"/>
      <c r="H24" s="10"/>
      <c r="I24" s="10"/>
      <c r="J24" s="10"/>
      <c r="K24" s="195"/>
      <c r="L24" s="195"/>
      <c r="M24" s="201"/>
      <c r="N24" s="187"/>
      <c r="O24" s="258" t="s">
        <v>916</v>
      </c>
      <c r="P24" s="263">
        <v>88</v>
      </c>
      <c r="Q24" s="254" t="s">
        <v>134</v>
      </c>
    </row>
    <row r="25" spans="2:17" ht="18" customHeight="1">
      <c r="B25" s="193"/>
      <c r="C25" s="203" t="s">
        <v>600</v>
      </c>
      <c r="D25" s="198" t="s">
        <v>660</v>
      </c>
      <c r="E25" s="10"/>
      <c r="F25" s="10"/>
      <c r="G25" s="266" t="s">
        <v>919</v>
      </c>
      <c r="H25" s="10"/>
      <c r="I25" s="10"/>
      <c r="J25" s="10"/>
      <c r="K25" s="195"/>
      <c r="L25" s="195"/>
      <c r="M25" s="201"/>
      <c r="N25" s="187"/>
      <c r="O25" s="200"/>
      <c r="P25" s="263">
        <v>87</v>
      </c>
      <c r="Q25" s="254" t="s">
        <v>586</v>
      </c>
    </row>
    <row r="26" spans="2:17" ht="27" customHeight="1">
      <c r="B26" s="193"/>
      <c r="C26" s="203" t="s">
        <v>601</v>
      </c>
      <c r="D26" s="205" t="s">
        <v>660</v>
      </c>
      <c r="E26" s="10"/>
      <c r="F26" s="10"/>
      <c r="G26" s="267"/>
      <c r="H26" s="10"/>
      <c r="I26" s="10"/>
      <c r="J26" s="10"/>
      <c r="K26" s="195"/>
      <c r="L26" s="195"/>
      <c r="M26" s="201"/>
      <c r="N26" s="187"/>
      <c r="O26" s="200"/>
      <c r="P26" s="263">
        <v>86</v>
      </c>
      <c r="Q26" s="254" t="s">
        <v>587</v>
      </c>
    </row>
    <row r="27" spans="2:17" ht="12.75" customHeight="1">
      <c r="B27" s="193"/>
      <c r="C27" s="10"/>
      <c r="D27" s="194"/>
      <c r="E27" s="10"/>
      <c r="F27" s="10"/>
      <c r="G27" s="267"/>
      <c r="H27" s="10"/>
      <c r="I27" s="10"/>
      <c r="J27" s="10"/>
      <c r="K27" s="195"/>
      <c r="L27" s="195"/>
      <c r="M27" s="201"/>
      <c r="N27" s="187"/>
      <c r="O27" s="202"/>
      <c r="P27" s="263">
        <v>85</v>
      </c>
      <c r="Q27" s="254" t="s">
        <v>588</v>
      </c>
    </row>
    <row r="28" spans="2:17">
      <c r="B28" s="193"/>
      <c r="C28" s="203" t="s">
        <v>602</v>
      </c>
      <c r="D28" s="205" t="s">
        <v>661</v>
      </c>
      <c r="E28" s="10"/>
      <c r="F28" s="10"/>
      <c r="G28" s="267"/>
      <c r="H28" s="10"/>
      <c r="I28" s="10"/>
      <c r="J28" s="10"/>
      <c r="K28" s="195"/>
      <c r="L28" s="195"/>
      <c r="M28" s="201"/>
      <c r="N28" s="187"/>
    </row>
    <row r="29" spans="2:17">
      <c r="B29" s="209"/>
      <c r="C29" s="83"/>
      <c r="D29" s="205"/>
      <c r="E29" s="83"/>
      <c r="F29" s="83"/>
      <c r="G29" s="268"/>
      <c r="H29" s="83"/>
      <c r="I29" s="83"/>
      <c r="J29" s="83"/>
      <c r="K29" s="210"/>
      <c r="L29" s="210"/>
      <c r="M29" s="201"/>
      <c r="N29" s="187"/>
    </row>
    <row r="30" spans="2:17" ht="25.5" customHeight="1">
      <c r="B30" s="187"/>
      <c r="C30" s="211"/>
      <c r="D30" s="201"/>
      <c r="E30" s="187"/>
      <c r="F30" s="187"/>
      <c r="G30" s="187"/>
      <c r="H30" s="187"/>
      <c r="I30" s="187"/>
      <c r="J30" s="187"/>
      <c r="K30" s="187"/>
      <c r="L30" s="187"/>
      <c r="M30" s="201"/>
      <c r="N30" s="187"/>
    </row>
    <row r="31" spans="2:17">
      <c r="C31" s="187"/>
      <c r="D31" s="201"/>
      <c r="E31" s="187"/>
      <c r="F31" s="187"/>
      <c r="G31" s="187"/>
      <c r="H31" s="187"/>
      <c r="I31" s="187"/>
      <c r="J31" s="187"/>
      <c r="K31" s="187"/>
      <c r="L31" s="187"/>
      <c r="M31" s="201"/>
      <c r="N31" s="187"/>
    </row>
    <row r="32" spans="2:17">
      <c r="B32" s="187"/>
      <c r="C32" s="211"/>
      <c r="D32" s="201"/>
      <c r="G32" s="187"/>
      <c r="H32" s="187"/>
      <c r="I32" s="187"/>
      <c r="J32" s="187"/>
      <c r="K32" s="187"/>
      <c r="L32" s="187"/>
      <c r="M32" s="201"/>
      <c r="N32" s="187"/>
    </row>
    <row r="33" spans="2:14" ht="15">
      <c r="B33" s="187"/>
      <c r="C33" s="187"/>
      <c r="D33" s="201"/>
      <c r="E33" s="212" t="s">
        <v>603</v>
      </c>
      <c r="F33" s="213"/>
      <c r="G33" s="187"/>
      <c r="H33" s="187"/>
      <c r="I33" s="187"/>
      <c r="J33" s="187"/>
      <c r="K33" s="187"/>
      <c r="L33" s="187"/>
      <c r="M33" s="201"/>
      <c r="N33" s="187"/>
    </row>
    <row r="34" spans="2:14">
      <c r="B34" s="187"/>
      <c r="C34" s="187"/>
      <c r="D34" s="201"/>
      <c r="E34" s="187"/>
      <c r="F34" s="187"/>
      <c r="G34" s="187"/>
      <c r="H34" s="187"/>
      <c r="I34" s="187"/>
      <c r="J34" s="187"/>
      <c r="K34" s="187"/>
      <c r="L34" s="187"/>
      <c r="M34" s="201"/>
      <c r="N34" s="187"/>
    </row>
    <row r="35" spans="2:14">
      <c r="B35" s="187"/>
      <c r="C35" s="187"/>
      <c r="D35" s="201"/>
      <c r="E35" s="187"/>
      <c r="F35" s="187"/>
      <c r="G35" s="187"/>
      <c r="H35" s="187"/>
      <c r="I35" s="187"/>
      <c r="J35" s="187"/>
      <c r="K35" s="187"/>
      <c r="L35" s="187"/>
      <c r="M35" s="201"/>
      <c r="N35" s="187"/>
    </row>
    <row r="36" spans="2:14">
      <c r="B36" s="187"/>
      <c r="C36" s="187"/>
      <c r="D36" s="201"/>
      <c r="E36" s="187"/>
      <c r="F36" s="187"/>
      <c r="G36" s="187"/>
      <c r="H36" s="187"/>
      <c r="I36" s="187"/>
      <c r="J36" s="187"/>
      <c r="K36" s="187"/>
      <c r="L36" s="187"/>
      <c r="M36" s="201"/>
      <c r="N36" s="187"/>
    </row>
    <row r="37" spans="2:14">
      <c r="B37" s="187"/>
      <c r="C37" s="187"/>
      <c r="D37" s="201"/>
      <c r="E37" s="187"/>
      <c r="F37" s="187"/>
      <c r="G37" s="187"/>
      <c r="H37" s="187"/>
      <c r="I37" s="187"/>
      <c r="J37" s="187"/>
      <c r="K37" s="187"/>
      <c r="L37" s="187"/>
      <c r="M37" s="201"/>
      <c r="N37" s="187"/>
    </row>
    <row r="38" spans="2:14">
      <c r="M38" s="201"/>
    </row>
    <row r="39" spans="2:14">
      <c r="M39" s="201"/>
    </row>
    <row r="40" spans="2:14">
      <c r="M40" s="201"/>
    </row>
    <row r="41" spans="2:14">
      <c r="M41" s="201"/>
    </row>
    <row r="42" spans="2:14">
      <c r="M42" s="201"/>
    </row>
    <row r="43" spans="2:14">
      <c r="M43" s="201"/>
    </row>
    <row r="44" spans="2:14">
      <c r="M44" s="201"/>
    </row>
    <row r="45" spans="2:14">
      <c r="M45" s="201"/>
    </row>
    <row r="46" spans="2:14">
      <c r="M46" s="201"/>
    </row>
    <row r="47" spans="2:14">
      <c r="M47" s="201"/>
    </row>
    <row r="48" spans="2:14">
      <c r="M48" s="201"/>
    </row>
    <row r="49" spans="13:13">
      <c r="M49" s="201"/>
    </row>
    <row r="50" spans="13:13">
      <c r="M50" s="201"/>
    </row>
    <row r="51" spans="13:13">
      <c r="M51" s="201"/>
    </row>
    <row r="52" spans="13:13">
      <c r="M52" s="201"/>
    </row>
    <row r="53" spans="13:13">
      <c r="M53" s="201"/>
    </row>
    <row r="54" spans="13:13">
      <c r="M54" s="201"/>
    </row>
    <row r="55" spans="13:13">
      <c r="M55" s="201"/>
    </row>
    <row r="56" spans="13:13">
      <c r="M56" s="201"/>
    </row>
    <row r="57" spans="13:13">
      <c r="M57" s="201"/>
    </row>
    <row r="58" spans="13:13">
      <c r="M58" s="201"/>
    </row>
    <row r="59" spans="13:13">
      <c r="M59" s="201"/>
    </row>
    <row r="60" spans="13:13">
      <c r="M60" s="201"/>
    </row>
    <row r="61" spans="13:13">
      <c r="M61" s="201"/>
    </row>
    <row r="62" spans="13:13">
      <c r="M62" s="201"/>
    </row>
    <row r="63" spans="13:13">
      <c r="M63" s="201"/>
    </row>
    <row r="64" spans="13:13">
      <c r="M64" s="201"/>
    </row>
    <row r="65" spans="13:13">
      <c r="M65" s="201"/>
    </row>
    <row r="66" spans="13:13">
      <c r="M66" s="201"/>
    </row>
    <row r="67" spans="13:13">
      <c r="M67" s="201"/>
    </row>
    <row r="68" spans="13:13">
      <c r="M68" s="201"/>
    </row>
    <row r="69" spans="13:13">
      <c r="M69" s="201"/>
    </row>
    <row r="70" spans="13:13">
      <c r="M70" s="201"/>
    </row>
    <row r="71" spans="13:13">
      <c r="M71" s="201"/>
    </row>
    <row r="72" spans="13:13">
      <c r="M72" s="201"/>
    </row>
    <row r="73" spans="13:13">
      <c r="M73" s="201"/>
    </row>
    <row r="74" spans="13:13">
      <c r="M74" s="201"/>
    </row>
    <row r="75" spans="13:13">
      <c r="M75" s="201"/>
    </row>
    <row r="76" spans="13:13">
      <c r="M76" s="201"/>
    </row>
    <row r="77" spans="13:13">
      <c r="M77" s="201"/>
    </row>
    <row r="78" spans="13:13">
      <c r="M78" s="201"/>
    </row>
    <row r="79" spans="13:13">
      <c r="M79" s="201"/>
    </row>
    <row r="80" spans="13:13">
      <c r="M80" s="201"/>
    </row>
    <row r="81" spans="13:13">
      <c r="M81" s="201"/>
    </row>
    <row r="82" spans="13:13">
      <c r="M82" s="201"/>
    </row>
    <row r="83" spans="13:13">
      <c r="M83" s="201"/>
    </row>
    <row r="84" spans="13:13">
      <c r="M84" s="201"/>
    </row>
    <row r="85" spans="13:13">
      <c r="M85" s="201"/>
    </row>
    <row r="86" spans="13:13">
      <c r="M86" s="201"/>
    </row>
    <row r="87" spans="13:13">
      <c r="M87" s="201"/>
    </row>
    <row r="88" spans="13:13">
      <c r="M88" s="201"/>
    </row>
    <row r="89" spans="13:13">
      <c r="M89" s="201"/>
    </row>
    <row r="90" spans="13:13">
      <c r="M90" s="201"/>
    </row>
    <row r="91" spans="13:13">
      <c r="M91" s="201"/>
    </row>
    <row r="92" spans="13:13">
      <c r="M92" s="201"/>
    </row>
    <row r="93" spans="13:13">
      <c r="M93" s="201"/>
    </row>
    <row r="94" spans="13:13">
      <c r="M94" s="201"/>
    </row>
    <row r="95" spans="13:13">
      <c r="M95" s="201"/>
    </row>
    <row r="96" spans="13:13">
      <c r="M96" s="201"/>
    </row>
    <row r="97" spans="13:13">
      <c r="M97" s="201"/>
    </row>
    <row r="98" spans="13:13">
      <c r="M98" s="201"/>
    </row>
    <row r="99" spans="13:13">
      <c r="M99" s="201"/>
    </row>
    <row r="100" spans="13:13">
      <c r="M100" s="201"/>
    </row>
    <row r="101" spans="13:13">
      <c r="M101" s="201"/>
    </row>
    <row r="102" spans="13:13">
      <c r="M102" s="201"/>
    </row>
    <row r="103" spans="13:13">
      <c r="M103" s="201"/>
    </row>
    <row r="104" spans="13:13">
      <c r="M104" s="201"/>
    </row>
    <row r="105" spans="13:13">
      <c r="M105" s="201"/>
    </row>
    <row r="106" spans="13:13">
      <c r="M106" s="201"/>
    </row>
    <row r="107" spans="13:13">
      <c r="M107" s="201"/>
    </row>
    <row r="108" spans="13:13">
      <c r="M108" s="201"/>
    </row>
    <row r="109" spans="13:13">
      <c r="M109" s="201"/>
    </row>
    <row r="110" spans="13:13">
      <c r="M110" s="201"/>
    </row>
    <row r="111" spans="13:13">
      <c r="M111" s="201"/>
    </row>
    <row r="112" spans="13:13">
      <c r="M112" s="201"/>
    </row>
    <row r="113" spans="13:13">
      <c r="M113" s="201"/>
    </row>
    <row r="114" spans="13:13">
      <c r="M114" s="201"/>
    </row>
    <row r="115" spans="13:13">
      <c r="M115" s="201"/>
    </row>
    <row r="116" spans="13:13">
      <c r="M116" s="201"/>
    </row>
    <row r="117" spans="13:13">
      <c r="M117" s="201"/>
    </row>
    <row r="118" spans="13:13">
      <c r="M118" s="201"/>
    </row>
    <row r="119" spans="13:13">
      <c r="M119" s="201"/>
    </row>
    <row r="120" spans="13:13">
      <c r="M120" s="201"/>
    </row>
    <row r="121" spans="13:13">
      <c r="M121" s="201"/>
    </row>
    <row r="122" spans="13:13">
      <c r="M122" s="201"/>
    </row>
    <row r="123" spans="13:13">
      <c r="M123" s="201"/>
    </row>
    <row r="124" spans="13:13">
      <c r="M124" s="201"/>
    </row>
    <row r="125" spans="13:13">
      <c r="M125" s="201"/>
    </row>
    <row r="126" spans="13:13">
      <c r="M126" s="201"/>
    </row>
    <row r="127" spans="13:13">
      <c r="M127" s="201"/>
    </row>
    <row r="128" spans="13:13">
      <c r="M128" s="201"/>
    </row>
    <row r="129" spans="13:13">
      <c r="M129" s="201"/>
    </row>
    <row r="130" spans="13:13">
      <c r="M130" s="201"/>
    </row>
    <row r="131" spans="13:13">
      <c r="M131" s="201"/>
    </row>
    <row r="132" spans="13:13">
      <c r="M132" s="201"/>
    </row>
    <row r="133" spans="13:13">
      <c r="M133" s="201"/>
    </row>
    <row r="134" spans="13:13">
      <c r="M134" s="201"/>
    </row>
    <row r="135" spans="13:13">
      <c r="M135" s="201"/>
    </row>
    <row r="136" spans="13:13">
      <c r="M136" s="201"/>
    </row>
    <row r="137" spans="13:13">
      <c r="M137" s="201"/>
    </row>
    <row r="138" spans="13:13">
      <c r="M138" s="201"/>
    </row>
    <row r="139" spans="13:13">
      <c r="M139" s="201"/>
    </row>
    <row r="140" spans="13:13">
      <c r="M140" s="201"/>
    </row>
    <row r="141" spans="13:13">
      <c r="M141" s="201"/>
    </row>
    <row r="142" spans="13:13">
      <c r="M142" s="201"/>
    </row>
    <row r="143" spans="13:13">
      <c r="M143" s="201"/>
    </row>
    <row r="144" spans="13:13">
      <c r="M144" s="201"/>
    </row>
    <row r="145" spans="13:13">
      <c r="M145" s="201"/>
    </row>
    <row r="146" spans="13:13">
      <c r="M146" s="201"/>
    </row>
    <row r="147" spans="13:13">
      <c r="M147" s="201"/>
    </row>
    <row r="148" spans="13:13">
      <c r="M148" s="201"/>
    </row>
    <row r="149" spans="13:13">
      <c r="M149" s="201"/>
    </row>
    <row r="150" spans="13:13">
      <c r="M150" s="201"/>
    </row>
    <row r="151" spans="13:13">
      <c r="M151" s="201"/>
    </row>
    <row r="152" spans="13:13">
      <c r="M152" s="201"/>
    </row>
    <row r="153" spans="13:13">
      <c r="M153" s="201"/>
    </row>
    <row r="154" spans="13:13">
      <c r="M154" s="201"/>
    </row>
    <row r="155" spans="13:13">
      <c r="M155" s="201"/>
    </row>
    <row r="156" spans="13:13">
      <c r="M156" s="201"/>
    </row>
    <row r="157" spans="13:13">
      <c r="M157" s="201"/>
    </row>
    <row r="158" spans="13:13">
      <c r="M158" s="201"/>
    </row>
    <row r="159" spans="13:13">
      <c r="M159" s="201"/>
    </row>
    <row r="160" spans="13:13">
      <c r="M160" s="201"/>
    </row>
    <row r="161" spans="13:13">
      <c r="M161" s="201"/>
    </row>
    <row r="162" spans="13:13">
      <c r="M162" s="201"/>
    </row>
    <row r="163" spans="13:13">
      <c r="M163" s="201"/>
    </row>
    <row r="164" spans="13:13">
      <c r="M164" s="201"/>
    </row>
    <row r="165" spans="13:13">
      <c r="M165" s="201"/>
    </row>
    <row r="166" spans="13:13">
      <c r="M166" s="201"/>
    </row>
    <row r="167" spans="13:13">
      <c r="M167" s="201"/>
    </row>
    <row r="168" spans="13:13">
      <c r="M168" s="201"/>
    </row>
    <row r="169" spans="13:13">
      <c r="M169" s="201"/>
    </row>
    <row r="170" spans="13:13">
      <c r="M170" s="201"/>
    </row>
    <row r="171" spans="13:13">
      <c r="M171" s="201"/>
    </row>
    <row r="172" spans="13:13">
      <c r="M172" s="201"/>
    </row>
    <row r="173" spans="13:13">
      <c r="M173" s="201"/>
    </row>
    <row r="174" spans="13:13">
      <c r="M174" s="201"/>
    </row>
    <row r="175" spans="13:13">
      <c r="M175" s="201"/>
    </row>
    <row r="176" spans="13:13">
      <c r="M176" s="201"/>
    </row>
    <row r="177" spans="13:13">
      <c r="M177" s="201"/>
    </row>
    <row r="178" spans="13:13">
      <c r="M178" s="201"/>
    </row>
    <row r="179" spans="13:13">
      <c r="M179" s="201"/>
    </row>
    <row r="180" spans="13:13">
      <c r="M180" s="201"/>
    </row>
    <row r="181" spans="13:13">
      <c r="M181" s="201"/>
    </row>
    <row r="182" spans="13:13">
      <c r="M182" s="201"/>
    </row>
    <row r="183" spans="13:13">
      <c r="M183" s="201"/>
    </row>
    <row r="184" spans="13:13">
      <c r="M184" s="201"/>
    </row>
    <row r="185" spans="13:13">
      <c r="M185" s="201"/>
    </row>
    <row r="186" spans="13:13">
      <c r="M186" s="201"/>
    </row>
    <row r="187" spans="13:13">
      <c r="M187" s="201"/>
    </row>
    <row r="188" spans="13:13">
      <c r="M188" s="201"/>
    </row>
    <row r="189" spans="13:13">
      <c r="M189" s="201"/>
    </row>
    <row r="190" spans="13:13">
      <c r="M190" s="201"/>
    </row>
    <row r="191" spans="13:13">
      <c r="M191" s="201"/>
    </row>
    <row r="192" spans="13:13">
      <c r="M192" s="201"/>
    </row>
    <row r="193" spans="13:13">
      <c r="M193" s="201"/>
    </row>
    <row r="194" spans="13:13">
      <c r="M194" s="201"/>
    </row>
    <row r="195" spans="13:13">
      <c r="M195" s="201"/>
    </row>
    <row r="196" spans="13:13">
      <c r="M196" s="201"/>
    </row>
    <row r="197" spans="13:13">
      <c r="M197" s="201"/>
    </row>
    <row r="198" spans="13:13">
      <c r="M198" s="201"/>
    </row>
    <row r="199" spans="13:13">
      <c r="M199" s="201"/>
    </row>
    <row r="200" spans="13:13">
      <c r="M200" s="201"/>
    </row>
    <row r="201" spans="13:13">
      <c r="M201" s="201"/>
    </row>
    <row r="202" spans="13:13">
      <c r="M202" s="201"/>
    </row>
    <row r="203" spans="13:13">
      <c r="M203" s="201"/>
    </row>
    <row r="204" spans="13:13">
      <c r="M204" s="201"/>
    </row>
    <row r="205" spans="13:13">
      <c r="M205" s="201"/>
    </row>
    <row r="206" spans="13:13">
      <c r="M206" s="201"/>
    </row>
    <row r="207" spans="13:13">
      <c r="M207" s="201"/>
    </row>
    <row r="208" spans="13:13">
      <c r="M208" s="201"/>
    </row>
    <row r="209" spans="13:13">
      <c r="M209" s="201"/>
    </row>
    <row r="210" spans="13:13">
      <c r="M210" s="201"/>
    </row>
    <row r="211" spans="13:13">
      <c r="M211" s="201"/>
    </row>
    <row r="212" spans="13:13">
      <c r="M212" s="201"/>
    </row>
    <row r="213" spans="13:13">
      <c r="M213" s="201"/>
    </row>
    <row r="214" spans="13:13">
      <c r="M214" s="201"/>
    </row>
    <row r="215" spans="13:13">
      <c r="M215" s="201"/>
    </row>
    <row r="216" spans="13:13">
      <c r="M216" s="201"/>
    </row>
    <row r="217" spans="13:13">
      <c r="M217" s="201"/>
    </row>
    <row r="218" spans="13:13">
      <c r="M218" s="201"/>
    </row>
    <row r="219" spans="13:13">
      <c r="M219" s="201"/>
    </row>
    <row r="220" spans="13:13">
      <c r="M220" s="201"/>
    </row>
    <row r="221" spans="13:13">
      <c r="M221" s="201"/>
    </row>
    <row r="222" spans="13:13">
      <c r="M222" s="201"/>
    </row>
    <row r="223" spans="13:13">
      <c r="M223" s="201"/>
    </row>
    <row r="224" spans="13:13">
      <c r="M224" s="201"/>
    </row>
    <row r="225" spans="13:13">
      <c r="M225" s="201"/>
    </row>
    <row r="226" spans="13:13">
      <c r="M226" s="201"/>
    </row>
    <row r="227" spans="13:13">
      <c r="M227" s="201"/>
    </row>
    <row r="228" spans="13:13">
      <c r="M228" s="201"/>
    </row>
    <row r="229" spans="13:13">
      <c r="M229" s="201"/>
    </row>
    <row r="230" spans="13:13">
      <c r="M230" s="201"/>
    </row>
    <row r="231" spans="13:13">
      <c r="M231" s="201"/>
    </row>
    <row r="232" spans="13:13">
      <c r="M232" s="201"/>
    </row>
    <row r="233" spans="13:13">
      <c r="M233" s="201"/>
    </row>
    <row r="234" spans="13:13">
      <c r="M234" s="201"/>
    </row>
    <row r="235" spans="13:13">
      <c r="M235" s="201"/>
    </row>
    <row r="236" spans="13:13">
      <c r="M236" s="201"/>
    </row>
    <row r="237" spans="13:13">
      <c r="M237" s="201"/>
    </row>
    <row r="238" spans="13:13">
      <c r="M238" s="201"/>
    </row>
    <row r="239" spans="13:13">
      <c r="M239" s="201"/>
    </row>
    <row r="240" spans="13:13">
      <c r="M240" s="201"/>
    </row>
    <row r="241" spans="13:13">
      <c r="M241" s="201"/>
    </row>
    <row r="242" spans="13:13">
      <c r="M242" s="201"/>
    </row>
    <row r="243" spans="13:13">
      <c r="M243" s="201"/>
    </row>
    <row r="244" spans="13:13">
      <c r="M244" s="201"/>
    </row>
    <row r="245" spans="13:13">
      <c r="M245" s="201"/>
    </row>
    <row r="246" spans="13:13">
      <c r="M246" s="201"/>
    </row>
    <row r="247" spans="13:13">
      <c r="M247" s="201"/>
    </row>
    <row r="248" spans="13:13">
      <c r="M248" s="201"/>
    </row>
    <row r="249" spans="13:13">
      <c r="M249" s="201"/>
    </row>
    <row r="250" spans="13:13">
      <c r="M250" s="201"/>
    </row>
    <row r="251" spans="13:13">
      <c r="M251" s="201"/>
    </row>
    <row r="252" spans="13:13">
      <c r="M252" s="201"/>
    </row>
    <row r="253" spans="13:13">
      <c r="M253" s="201"/>
    </row>
    <row r="254" spans="13:13">
      <c r="M254" s="201"/>
    </row>
    <row r="255" spans="13:13">
      <c r="M255" s="201"/>
    </row>
    <row r="256" spans="13:13">
      <c r="M256" s="201"/>
    </row>
    <row r="257" spans="13:13">
      <c r="M257" s="201"/>
    </row>
    <row r="258" spans="13:13">
      <c r="M258" s="201"/>
    </row>
    <row r="259" spans="13:13">
      <c r="M259" s="201"/>
    </row>
    <row r="260" spans="13:13">
      <c r="M260" s="201"/>
    </row>
    <row r="261" spans="13:13">
      <c r="M261" s="201"/>
    </row>
    <row r="262" spans="13:13">
      <c r="M262" s="201"/>
    </row>
    <row r="263" spans="13:13">
      <c r="M263" s="201"/>
    </row>
    <row r="264" spans="13:13">
      <c r="M264" s="201"/>
    </row>
    <row r="265" spans="13:13">
      <c r="M265" s="201"/>
    </row>
    <row r="266" spans="13:13">
      <c r="M266" s="201"/>
    </row>
    <row r="267" spans="13:13">
      <c r="M267" s="201"/>
    </row>
    <row r="268" spans="13:13">
      <c r="M268" s="201"/>
    </row>
    <row r="269" spans="13:13">
      <c r="M269" s="201"/>
    </row>
    <row r="270" spans="13:13">
      <c r="M270" s="201"/>
    </row>
    <row r="271" spans="13:13">
      <c r="M271" s="201"/>
    </row>
    <row r="272" spans="13:13">
      <c r="M272" s="201"/>
    </row>
    <row r="273" spans="13:13">
      <c r="M273" s="201"/>
    </row>
    <row r="274" spans="13:13">
      <c r="M274" s="201"/>
    </row>
    <row r="275" spans="13:13">
      <c r="M275" s="201"/>
    </row>
    <row r="276" spans="13:13">
      <c r="M276" s="201"/>
    </row>
    <row r="277" spans="13:13">
      <c r="M277" s="201"/>
    </row>
    <row r="278" spans="13:13">
      <c r="M278" s="201"/>
    </row>
    <row r="279" spans="13:13">
      <c r="M279" s="201"/>
    </row>
    <row r="280" spans="13:13">
      <c r="M280" s="201"/>
    </row>
    <row r="281" spans="13:13">
      <c r="M281" s="201"/>
    </row>
    <row r="282" spans="13:13">
      <c r="M282" s="201"/>
    </row>
    <row r="283" spans="13:13">
      <c r="M283" s="201"/>
    </row>
    <row r="284" spans="13:13">
      <c r="M284" s="201"/>
    </row>
    <row r="285" spans="13:13">
      <c r="M285" s="201"/>
    </row>
    <row r="286" spans="13:13">
      <c r="M286" s="201"/>
    </row>
    <row r="287" spans="13:13">
      <c r="M287" s="201"/>
    </row>
    <row r="288" spans="13:13">
      <c r="M288" s="201"/>
    </row>
    <row r="289" spans="13:13">
      <c r="M289" s="201"/>
    </row>
    <row r="290" spans="13:13">
      <c r="M290" s="201"/>
    </row>
    <row r="291" spans="13:13">
      <c r="M291" s="201"/>
    </row>
    <row r="292" spans="13:13">
      <c r="M292" s="201"/>
    </row>
    <row r="293" spans="13:13">
      <c r="M293" s="201"/>
    </row>
    <row r="294" spans="13:13">
      <c r="M294" s="201"/>
    </row>
    <row r="295" spans="13:13">
      <c r="M295" s="201"/>
    </row>
    <row r="296" spans="13:13">
      <c r="M296" s="201"/>
    </row>
    <row r="297" spans="13:13">
      <c r="M297" s="201"/>
    </row>
    <row r="298" spans="13:13">
      <c r="M298" s="201"/>
    </row>
    <row r="299" spans="13:13">
      <c r="M299" s="201"/>
    </row>
    <row r="300" spans="13:13">
      <c r="M300" s="201"/>
    </row>
    <row r="301" spans="13:13">
      <c r="M301" s="201"/>
    </row>
    <row r="302" spans="13:13">
      <c r="M302" s="201"/>
    </row>
    <row r="303" spans="13:13">
      <c r="M303" s="201"/>
    </row>
    <row r="304" spans="13:13">
      <c r="M304" s="201"/>
    </row>
    <row r="305" spans="13:13">
      <c r="M305" s="201"/>
    </row>
    <row r="306" spans="13:13">
      <c r="M306" s="201"/>
    </row>
    <row r="307" spans="13:13">
      <c r="M307" s="201"/>
    </row>
    <row r="308" spans="13:13">
      <c r="M308" s="201"/>
    </row>
    <row r="309" spans="13:13">
      <c r="M309" s="201"/>
    </row>
    <row r="310" spans="13:13">
      <c r="M310" s="201"/>
    </row>
    <row r="311" spans="13:13">
      <c r="M311" s="201"/>
    </row>
    <row r="312" spans="13:13">
      <c r="M312" s="201"/>
    </row>
    <row r="313" spans="13:13">
      <c r="M313" s="201"/>
    </row>
    <row r="314" spans="13:13">
      <c r="M314" s="201"/>
    </row>
    <row r="315" spans="13:13">
      <c r="M315" s="201"/>
    </row>
    <row r="316" spans="13:13">
      <c r="M316" s="201"/>
    </row>
    <row r="317" spans="13:13">
      <c r="M317" s="201"/>
    </row>
    <row r="318" spans="13:13">
      <c r="M318" s="201"/>
    </row>
    <row r="319" spans="13:13">
      <c r="M319" s="201"/>
    </row>
    <row r="320" spans="13:13">
      <c r="M320" s="201"/>
    </row>
    <row r="321" spans="13:13">
      <c r="M321" s="201"/>
    </row>
    <row r="322" spans="13:13">
      <c r="M322" s="201"/>
    </row>
    <row r="323" spans="13:13">
      <c r="M323" s="201"/>
    </row>
    <row r="324" spans="13:13">
      <c r="M324" s="201"/>
    </row>
    <row r="325" spans="13:13">
      <c r="M325" s="201"/>
    </row>
    <row r="326" spans="13:13">
      <c r="M326" s="201"/>
    </row>
    <row r="327" spans="13:13">
      <c r="M327" s="201"/>
    </row>
    <row r="328" spans="13:13">
      <c r="M328" s="201"/>
    </row>
    <row r="329" spans="13:13">
      <c r="M329" s="201"/>
    </row>
    <row r="330" spans="13:13">
      <c r="M330" s="201"/>
    </row>
    <row r="331" spans="13:13">
      <c r="M331" s="201"/>
    </row>
    <row r="332" spans="13:13">
      <c r="M332" s="201"/>
    </row>
    <row r="333" spans="13:13">
      <c r="M333" s="201"/>
    </row>
    <row r="334" spans="13:13">
      <c r="M334" s="201"/>
    </row>
    <row r="335" spans="13:13">
      <c r="M335" s="201"/>
    </row>
    <row r="336" spans="13:13">
      <c r="M336" s="201"/>
    </row>
    <row r="337" spans="13:13">
      <c r="M337" s="201"/>
    </row>
    <row r="338" spans="13:13">
      <c r="M338" s="201"/>
    </row>
    <row r="339" spans="13:13">
      <c r="M339" s="201"/>
    </row>
    <row r="340" spans="13:13">
      <c r="M340" s="201"/>
    </row>
    <row r="341" spans="13:13">
      <c r="M341" s="201"/>
    </row>
    <row r="342" spans="13:13">
      <c r="M342" s="201"/>
    </row>
    <row r="343" spans="13:13">
      <c r="M343" s="201"/>
    </row>
    <row r="344" spans="13:13">
      <c r="M344" s="201"/>
    </row>
    <row r="345" spans="13:13">
      <c r="M345" s="201"/>
    </row>
    <row r="346" spans="13:13">
      <c r="M346" s="201"/>
    </row>
    <row r="347" spans="13:13">
      <c r="M347" s="201"/>
    </row>
    <row r="348" spans="13:13">
      <c r="M348" s="201"/>
    </row>
    <row r="349" spans="13:13">
      <c r="M349" s="201"/>
    </row>
    <row r="350" spans="13:13">
      <c r="M350" s="201"/>
    </row>
    <row r="351" spans="13:13">
      <c r="M351" s="201"/>
    </row>
    <row r="352" spans="13:13">
      <c r="M352" s="201"/>
    </row>
    <row r="353" spans="13:13">
      <c r="M353" s="201"/>
    </row>
    <row r="354" spans="13:13">
      <c r="M354" s="201"/>
    </row>
    <row r="355" spans="13:13">
      <c r="M355" s="201"/>
    </row>
    <row r="356" spans="13:13">
      <c r="M356" s="201"/>
    </row>
    <row r="357" spans="13:13">
      <c r="M357" s="201"/>
    </row>
    <row r="358" spans="13:13">
      <c r="M358" s="201"/>
    </row>
    <row r="359" spans="13:13">
      <c r="M359" s="201"/>
    </row>
    <row r="360" spans="13:13">
      <c r="M360" s="201"/>
    </row>
    <row r="361" spans="13:13">
      <c r="M361" s="201"/>
    </row>
    <row r="362" spans="13:13">
      <c r="M362" s="201"/>
    </row>
    <row r="363" spans="13:13">
      <c r="M363" s="201"/>
    </row>
    <row r="364" spans="13:13">
      <c r="M364" s="201"/>
    </row>
    <row r="365" spans="13:13">
      <c r="M365" s="201"/>
    </row>
    <row r="366" spans="13:13">
      <c r="M366" s="201"/>
    </row>
    <row r="367" spans="13:13">
      <c r="M367" s="201"/>
    </row>
    <row r="368" spans="13:13">
      <c r="M368" s="201"/>
    </row>
    <row r="369" spans="13:13">
      <c r="M369" s="201"/>
    </row>
    <row r="370" spans="13:13">
      <c r="M370" s="201"/>
    </row>
    <row r="371" spans="13:13">
      <c r="M371" s="201"/>
    </row>
    <row r="372" spans="13:13">
      <c r="M372" s="201"/>
    </row>
    <row r="373" spans="13:13">
      <c r="M373" s="201"/>
    </row>
    <row r="374" spans="13:13">
      <c r="M374" s="201"/>
    </row>
    <row r="375" spans="13:13">
      <c r="M375" s="201"/>
    </row>
    <row r="376" spans="13:13">
      <c r="M376" s="201"/>
    </row>
    <row r="377" spans="13:13">
      <c r="M377" s="201"/>
    </row>
    <row r="378" spans="13:13">
      <c r="M378" s="201"/>
    </row>
    <row r="379" spans="13:13">
      <c r="M379" s="201"/>
    </row>
    <row r="380" spans="13:13">
      <c r="M380" s="201"/>
    </row>
    <row r="381" spans="13:13">
      <c r="M381" s="201"/>
    </row>
    <row r="382" spans="13:13">
      <c r="M382" s="201"/>
    </row>
    <row r="383" spans="13:13">
      <c r="M383" s="201"/>
    </row>
    <row r="384" spans="13:13">
      <c r="M384" s="201"/>
    </row>
    <row r="385" spans="13:13">
      <c r="M385" s="201"/>
    </row>
    <row r="386" spans="13:13">
      <c r="M386" s="201"/>
    </row>
    <row r="387" spans="13:13">
      <c r="M387" s="201"/>
    </row>
    <row r="388" spans="13:13">
      <c r="M388" s="201"/>
    </row>
    <row r="389" spans="13:13">
      <c r="M389" s="201"/>
    </row>
    <row r="390" spans="13:13">
      <c r="M390" s="201"/>
    </row>
    <row r="391" spans="13:13">
      <c r="M391" s="201"/>
    </row>
    <row r="392" spans="13:13">
      <c r="M392" s="201"/>
    </row>
    <row r="393" spans="13:13">
      <c r="M393" s="201"/>
    </row>
    <row r="394" spans="13:13">
      <c r="M394" s="201"/>
    </row>
    <row r="395" spans="13:13">
      <c r="M395" s="201"/>
    </row>
    <row r="396" spans="13:13">
      <c r="M396" s="201"/>
    </row>
    <row r="397" spans="13:13">
      <c r="M397" s="201"/>
    </row>
    <row r="398" spans="13:13">
      <c r="M398" s="201"/>
    </row>
    <row r="399" spans="13:13">
      <c r="M399" s="201"/>
    </row>
    <row r="400" spans="13:13">
      <c r="M400" s="201"/>
    </row>
    <row r="401" spans="13:13">
      <c r="M401" s="201"/>
    </row>
    <row r="402" spans="13:13">
      <c r="M402" s="201"/>
    </row>
    <row r="403" spans="13:13">
      <c r="M403" s="201"/>
    </row>
    <row r="404" spans="13:13">
      <c r="M404" s="201"/>
    </row>
    <row r="405" spans="13:13">
      <c r="M405" s="201"/>
    </row>
    <row r="406" spans="13:13">
      <c r="M406" s="201"/>
    </row>
    <row r="407" spans="13:13">
      <c r="M407" s="201"/>
    </row>
    <row r="408" spans="13:13">
      <c r="M408" s="201"/>
    </row>
    <row r="409" spans="13:13">
      <c r="M409" s="201"/>
    </row>
    <row r="410" spans="13:13">
      <c r="M410" s="201"/>
    </row>
    <row r="411" spans="13:13">
      <c r="M411" s="201"/>
    </row>
    <row r="412" spans="13:13">
      <c r="M412" s="201"/>
    </row>
    <row r="413" spans="13:13">
      <c r="M413" s="201"/>
    </row>
    <row r="414" spans="13:13">
      <c r="M414" s="201"/>
    </row>
    <row r="415" spans="13:13">
      <c r="M415" s="201"/>
    </row>
    <row r="416" spans="13:13">
      <c r="M416" s="201"/>
    </row>
    <row r="417" spans="13:13">
      <c r="M417" s="201"/>
    </row>
    <row r="418" spans="13:13">
      <c r="M418" s="201"/>
    </row>
    <row r="419" spans="13:13">
      <c r="M419" s="201"/>
    </row>
    <row r="420" spans="13:13">
      <c r="M420" s="201"/>
    </row>
    <row r="421" spans="13:13">
      <c r="M421" s="201"/>
    </row>
    <row r="422" spans="13:13">
      <c r="M422" s="201"/>
    </row>
    <row r="423" spans="13:13">
      <c r="M423" s="201"/>
    </row>
    <row r="424" spans="13:13">
      <c r="M424" s="201"/>
    </row>
    <row r="425" spans="13:13">
      <c r="M425" s="201"/>
    </row>
    <row r="426" spans="13:13">
      <c r="M426" s="201"/>
    </row>
    <row r="427" spans="13:13">
      <c r="M427" s="201"/>
    </row>
    <row r="428" spans="13:13">
      <c r="M428" s="201"/>
    </row>
    <row r="429" spans="13:13">
      <c r="M429" s="201"/>
    </row>
    <row r="430" spans="13:13">
      <c r="M430" s="201"/>
    </row>
    <row r="431" spans="13:13">
      <c r="M431" s="201"/>
    </row>
    <row r="432" spans="13:13">
      <c r="M432" s="201"/>
    </row>
    <row r="433" spans="13:13">
      <c r="M433" s="201"/>
    </row>
    <row r="434" spans="13:13">
      <c r="M434" s="201"/>
    </row>
    <row r="435" spans="13:13">
      <c r="M435" s="201"/>
    </row>
    <row r="436" spans="13:13">
      <c r="M436" s="201"/>
    </row>
    <row r="437" spans="13:13">
      <c r="M437" s="201"/>
    </row>
    <row r="438" spans="13:13">
      <c r="M438" s="201"/>
    </row>
    <row r="439" spans="13:13">
      <c r="M439" s="201"/>
    </row>
    <row r="440" spans="13:13">
      <c r="M440" s="201"/>
    </row>
    <row r="441" spans="13:13">
      <c r="M441" s="201"/>
    </row>
    <row r="442" spans="13:13">
      <c r="M442" s="201"/>
    </row>
    <row r="443" spans="13:13">
      <c r="M443" s="201"/>
    </row>
    <row r="444" spans="13:13">
      <c r="M444" s="201"/>
    </row>
    <row r="445" spans="13:13">
      <c r="M445" s="201"/>
    </row>
    <row r="446" spans="13:13">
      <c r="M446" s="201"/>
    </row>
    <row r="447" spans="13:13">
      <c r="M447" s="201"/>
    </row>
    <row r="448" spans="13:13">
      <c r="M448" s="201"/>
    </row>
    <row r="449" spans="13:13">
      <c r="M449" s="201"/>
    </row>
    <row r="450" spans="13:13">
      <c r="M450" s="201"/>
    </row>
    <row r="451" spans="13:13">
      <c r="M451" s="201"/>
    </row>
    <row r="452" spans="13:13">
      <c r="M452" s="201"/>
    </row>
    <row r="453" spans="13:13">
      <c r="M453" s="201"/>
    </row>
    <row r="454" spans="13:13">
      <c r="M454" s="201"/>
    </row>
    <row r="455" spans="13:13">
      <c r="M455" s="201"/>
    </row>
    <row r="456" spans="13:13">
      <c r="M456" s="201"/>
    </row>
    <row r="457" spans="13:13">
      <c r="M457" s="201"/>
    </row>
    <row r="458" spans="13:13">
      <c r="M458" s="201"/>
    </row>
    <row r="459" spans="13:13">
      <c r="M459" s="201"/>
    </row>
    <row r="460" spans="13:13">
      <c r="M460" s="201"/>
    </row>
    <row r="461" spans="13:13">
      <c r="M461" s="201"/>
    </row>
    <row r="462" spans="13:13">
      <c r="M462" s="201"/>
    </row>
    <row r="463" spans="13:13">
      <c r="M463" s="201"/>
    </row>
    <row r="464" spans="13:13">
      <c r="M464" s="201"/>
    </row>
    <row r="465" spans="13:13">
      <c r="M465" s="201"/>
    </row>
    <row r="466" spans="13:13">
      <c r="M466" s="201"/>
    </row>
    <row r="467" spans="13:13">
      <c r="M467" s="201"/>
    </row>
    <row r="468" spans="13:13">
      <c r="M468" s="201"/>
    </row>
    <row r="469" spans="13:13">
      <c r="M469" s="201"/>
    </row>
    <row r="470" spans="13:13">
      <c r="M470" s="201"/>
    </row>
    <row r="471" spans="13:13">
      <c r="M471" s="201"/>
    </row>
    <row r="472" spans="13:13">
      <c r="M472" s="201"/>
    </row>
    <row r="473" spans="13:13">
      <c r="M473" s="201"/>
    </row>
    <row r="474" spans="13:13">
      <c r="M474" s="201"/>
    </row>
    <row r="475" spans="13:13">
      <c r="M475" s="201"/>
    </row>
    <row r="476" spans="13:13">
      <c r="M476" s="201"/>
    </row>
    <row r="477" spans="13:13">
      <c r="M477" s="201"/>
    </row>
    <row r="478" spans="13:13">
      <c r="M478" s="201"/>
    </row>
    <row r="479" spans="13:13">
      <c r="M479" s="201"/>
    </row>
    <row r="480" spans="13:13">
      <c r="M480" s="201"/>
    </row>
    <row r="481" spans="13:13">
      <c r="M481" s="201"/>
    </row>
    <row r="482" spans="13:13">
      <c r="M482" s="201"/>
    </row>
    <row r="483" spans="13:13">
      <c r="M483" s="201"/>
    </row>
    <row r="484" spans="13:13">
      <c r="M484" s="201"/>
    </row>
    <row r="485" spans="13:13">
      <c r="M485" s="201"/>
    </row>
    <row r="486" spans="13:13">
      <c r="M486" s="201"/>
    </row>
    <row r="487" spans="13:13">
      <c r="M487" s="201"/>
    </row>
    <row r="488" spans="13:13">
      <c r="M488" s="201"/>
    </row>
    <row r="489" spans="13:13">
      <c r="M489" s="201"/>
    </row>
    <row r="490" spans="13:13">
      <c r="M490" s="201"/>
    </row>
    <row r="491" spans="13:13">
      <c r="M491" s="201"/>
    </row>
    <row r="492" spans="13:13">
      <c r="M492" s="201"/>
    </row>
    <row r="493" spans="13:13">
      <c r="M493" s="201"/>
    </row>
    <row r="494" spans="13:13">
      <c r="M494" s="201"/>
    </row>
    <row r="495" spans="13:13">
      <c r="M495" s="201"/>
    </row>
    <row r="496" spans="13:13">
      <c r="M496" s="201"/>
    </row>
    <row r="497" spans="13:13">
      <c r="M497" s="201"/>
    </row>
    <row r="498" spans="13:13">
      <c r="M498" s="201"/>
    </row>
    <row r="499" spans="13:13">
      <c r="M499" s="201"/>
    </row>
    <row r="500" spans="13:13">
      <c r="M500" s="201"/>
    </row>
    <row r="501" spans="13:13">
      <c r="M501" s="201"/>
    </row>
    <row r="502" spans="13:13">
      <c r="M502" s="201"/>
    </row>
    <row r="503" spans="13:13">
      <c r="M503" s="201"/>
    </row>
    <row r="504" spans="13:13">
      <c r="M504" s="201"/>
    </row>
    <row r="505" spans="13:13">
      <c r="M505" s="201"/>
    </row>
    <row r="506" spans="13:13">
      <c r="M506" s="201"/>
    </row>
    <row r="507" spans="13:13">
      <c r="M507" s="201"/>
    </row>
    <row r="508" spans="13:13">
      <c r="M508" s="201"/>
    </row>
    <row r="509" spans="13:13">
      <c r="M509" s="201"/>
    </row>
    <row r="510" spans="13:13">
      <c r="M510" s="201"/>
    </row>
    <row r="511" spans="13:13">
      <c r="M511" s="201"/>
    </row>
    <row r="512" spans="13:13">
      <c r="M512" s="201"/>
    </row>
    <row r="513" spans="13:13">
      <c r="M513" s="201"/>
    </row>
    <row r="514" spans="13:13">
      <c r="M514" s="201"/>
    </row>
    <row r="515" spans="13:13">
      <c r="M515" s="201"/>
    </row>
    <row r="516" spans="13:13">
      <c r="M516" s="201"/>
    </row>
    <row r="517" spans="13:13">
      <c r="M517" s="201"/>
    </row>
    <row r="518" spans="13:13">
      <c r="M518" s="201"/>
    </row>
    <row r="519" spans="13:13">
      <c r="M519" s="201"/>
    </row>
    <row r="520" spans="13:13">
      <c r="M520" s="201"/>
    </row>
    <row r="521" spans="13:13">
      <c r="M521" s="201"/>
    </row>
    <row r="522" spans="13:13">
      <c r="M522" s="201"/>
    </row>
    <row r="523" spans="13:13">
      <c r="M523" s="201"/>
    </row>
    <row r="524" spans="13:13">
      <c r="M524" s="201"/>
    </row>
    <row r="525" spans="13:13">
      <c r="M525" s="201"/>
    </row>
    <row r="526" spans="13:13">
      <c r="M526" s="201"/>
    </row>
    <row r="527" spans="13:13">
      <c r="M527" s="201"/>
    </row>
    <row r="528" spans="13:13">
      <c r="M528" s="201"/>
    </row>
    <row r="529" spans="13:13">
      <c r="M529" s="201"/>
    </row>
    <row r="530" spans="13:13">
      <c r="M530" s="201"/>
    </row>
    <row r="531" spans="13:13">
      <c r="M531" s="201"/>
    </row>
    <row r="532" spans="13:13">
      <c r="M532" s="201"/>
    </row>
    <row r="533" spans="13:13">
      <c r="M533" s="201"/>
    </row>
    <row r="534" spans="13:13">
      <c r="M534" s="201"/>
    </row>
    <row r="535" spans="13:13">
      <c r="M535" s="201"/>
    </row>
    <row r="536" spans="13:13">
      <c r="M536" s="201"/>
    </row>
    <row r="537" spans="13:13">
      <c r="M537" s="201"/>
    </row>
    <row r="538" spans="13:13">
      <c r="M538" s="201"/>
    </row>
    <row r="539" spans="13:13">
      <c r="M539" s="201"/>
    </row>
    <row r="540" spans="13:13">
      <c r="M540" s="201"/>
    </row>
    <row r="541" spans="13:13">
      <c r="M541" s="201"/>
    </row>
    <row r="542" spans="13:13">
      <c r="M542" s="201"/>
    </row>
    <row r="543" spans="13:13">
      <c r="M543" s="201"/>
    </row>
    <row r="544" spans="13:13">
      <c r="M544" s="201"/>
    </row>
    <row r="545" spans="13:13">
      <c r="M545" s="201"/>
    </row>
    <row r="546" spans="13:13">
      <c r="M546" s="201"/>
    </row>
    <row r="547" spans="13:13">
      <c r="M547" s="201"/>
    </row>
    <row r="548" spans="13:13">
      <c r="M548" s="201"/>
    </row>
    <row r="549" spans="13:13">
      <c r="M549" s="201"/>
    </row>
    <row r="550" spans="13:13">
      <c r="M550" s="201"/>
    </row>
    <row r="551" spans="13:13">
      <c r="M551" s="201"/>
    </row>
    <row r="552" spans="13:13">
      <c r="M552" s="201"/>
    </row>
    <row r="553" spans="13:13">
      <c r="M553" s="201"/>
    </row>
    <row r="554" spans="13:13">
      <c r="M554" s="201"/>
    </row>
    <row r="555" spans="13:13">
      <c r="M555" s="201"/>
    </row>
    <row r="556" spans="13:13">
      <c r="M556" s="201"/>
    </row>
    <row r="557" spans="13:13">
      <c r="M557" s="201"/>
    </row>
    <row r="558" spans="13:13">
      <c r="M558" s="201"/>
    </row>
    <row r="559" spans="13:13">
      <c r="M559" s="201"/>
    </row>
    <row r="560" spans="13:13">
      <c r="M560" s="201"/>
    </row>
    <row r="561" spans="13:13">
      <c r="M561" s="201"/>
    </row>
    <row r="562" spans="13:13">
      <c r="M562" s="201"/>
    </row>
    <row r="563" spans="13:13">
      <c r="M563" s="201"/>
    </row>
    <row r="564" spans="13:13">
      <c r="M564" s="201"/>
    </row>
    <row r="565" spans="13:13">
      <c r="M565" s="201"/>
    </row>
    <row r="566" spans="13:13">
      <c r="M566" s="201"/>
    </row>
    <row r="567" spans="13:13">
      <c r="M567" s="201"/>
    </row>
    <row r="568" spans="13:13">
      <c r="M568" s="201"/>
    </row>
    <row r="569" spans="13:13">
      <c r="M569" s="201"/>
    </row>
    <row r="570" spans="13:13">
      <c r="M570" s="201"/>
    </row>
    <row r="571" spans="13:13">
      <c r="M571" s="201"/>
    </row>
    <row r="572" spans="13:13">
      <c r="M572" s="201"/>
    </row>
    <row r="573" spans="13:13">
      <c r="M573" s="201"/>
    </row>
    <row r="574" spans="13:13">
      <c r="M574" s="201"/>
    </row>
    <row r="575" spans="13:13">
      <c r="M575" s="201"/>
    </row>
    <row r="576" spans="13:13">
      <c r="M576" s="201"/>
    </row>
    <row r="577" spans="13:13">
      <c r="M577" s="201"/>
    </row>
    <row r="578" spans="13:13">
      <c r="M578" s="201"/>
    </row>
    <row r="579" spans="13:13">
      <c r="M579" s="201"/>
    </row>
    <row r="580" spans="13:13">
      <c r="M580" s="201"/>
    </row>
    <row r="581" spans="13:13">
      <c r="M581" s="201"/>
    </row>
    <row r="582" spans="13:13">
      <c r="M582" s="201"/>
    </row>
    <row r="583" spans="13:13">
      <c r="M583" s="201"/>
    </row>
    <row r="584" spans="13:13">
      <c r="M584" s="201"/>
    </row>
    <row r="585" spans="13:13">
      <c r="M585" s="201"/>
    </row>
    <row r="586" spans="13:13">
      <c r="M586" s="201"/>
    </row>
    <row r="587" spans="13:13">
      <c r="M587" s="201"/>
    </row>
    <row r="588" spans="13:13">
      <c r="M588" s="201"/>
    </row>
    <row r="589" spans="13:13">
      <c r="M589" s="201"/>
    </row>
    <row r="590" spans="13:13">
      <c r="M590" s="201"/>
    </row>
    <row r="591" spans="13:13">
      <c r="M591" s="201"/>
    </row>
    <row r="592" spans="13:13">
      <c r="M592" s="201"/>
    </row>
    <row r="593" spans="13:13">
      <c r="M593" s="201"/>
    </row>
    <row r="594" spans="13:13">
      <c r="M594" s="201"/>
    </row>
    <row r="595" spans="13:13">
      <c r="M595" s="201"/>
    </row>
    <row r="596" spans="13:13">
      <c r="M596" s="201"/>
    </row>
    <row r="597" spans="13:13">
      <c r="M597" s="201"/>
    </row>
    <row r="598" spans="13:13">
      <c r="M598" s="201"/>
    </row>
    <row r="599" spans="13:13">
      <c r="M599" s="201"/>
    </row>
    <row r="600" spans="13:13">
      <c r="M600" s="201"/>
    </row>
    <row r="601" spans="13:13">
      <c r="M601" s="201"/>
    </row>
    <row r="602" spans="13:13">
      <c r="M602" s="201"/>
    </row>
    <row r="603" spans="13:13">
      <c r="M603" s="201"/>
    </row>
    <row r="604" spans="13:13">
      <c r="M604" s="201"/>
    </row>
    <row r="605" spans="13:13">
      <c r="M605" s="201"/>
    </row>
    <row r="606" spans="13:13">
      <c r="M606" s="201"/>
    </row>
    <row r="607" spans="13:13">
      <c r="M607" s="201"/>
    </row>
    <row r="608" spans="13:13">
      <c r="M608" s="201"/>
    </row>
    <row r="609" spans="13:13">
      <c r="M609" s="201"/>
    </row>
    <row r="610" spans="13:13">
      <c r="M610" s="201"/>
    </row>
    <row r="611" spans="13:13">
      <c r="M611" s="201"/>
    </row>
    <row r="612" spans="13:13">
      <c r="M612" s="201"/>
    </row>
    <row r="613" spans="13:13">
      <c r="M613" s="201"/>
    </row>
    <row r="614" spans="13:13">
      <c r="M614" s="201"/>
    </row>
    <row r="615" spans="13:13">
      <c r="M615" s="201"/>
    </row>
    <row r="616" spans="13:13">
      <c r="M616" s="201"/>
    </row>
    <row r="617" spans="13:13">
      <c r="M617" s="201"/>
    </row>
    <row r="618" spans="13:13">
      <c r="M618" s="201"/>
    </row>
    <row r="619" spans="13:13">
      <c r="M619" s="201"/>
    </row>
    <row r="620" spans="13:13">
      <c r="M620" s="201"/>
    </row>
    <row r="621" spans="13:13">
      <c r="M621" s="201"/>
    </row>
    <row r="622" spans="13:13">
      <c r="M622" s="201"/>
    </row>
    <row r="623" spans="13:13">
      <c r="M623" s="201"/>
    </row>
    <row r="624" spans="13:13">
      <c r="M624" s="201"/>
    </row>
    <row r="625" spans="13:13">
      <c r="M625" s="201"/>
    </row>
    <row r="626" spans="13:13">
      <c r="M626" s="201"/>
    </row>
    <row r="627" spans="13:13">
      <c r="M627" s="201"/>
    </row>
    <row r="628" spans="13:13">
      <c r="M628" s="201"/>
    </row>
    <row r="629" spans="13:13">
      <c r="M629" s="201"/>
    </row>
    <row r="630" spans="13:13">
      <c r="M630" s="201"/>
    </row>
    <row r="631" spans="13:13">
      <c r="M631" s="201"/>
    </row>
    <row r="632" spans="13:13">
      <c r="M632" s="201"/>
    </row>
    <row r="633" spans="13:13">
      <c r="M633" s="201"/>
    </row>
    <row r="634" spans="13:13">
      <c r="M634" s="201"/>
    </row>
    <row r="635" spans="13:13">
      <c r="M635" s="201"/>
    </row>
    <row r="636" spans="13:13">
      <c r="M636" s="201"/>
    </row>
    <row r="637" spans="13:13">
      <c r="M637" s="201"/>
    </row>
    <row r="638" spans="13:13">
      <c r="M638" s="201"/>
    </row>
    <row r="639" spans="13:13">
      <c r="M639" s="201"/>
    </row>
    <row r="640" spans="13:13">
      <c r="M640" s="201"/>
    </row>
    <row r="641" spans="13:13">
      <c r="M641" s="201"/>
    </row>
    <row r="642" spans="13:13">
      <c r="M642" s="201"/>
    </row>
    <row r="643" spans="13:13">
      <c r="M643" s="201"/>
    </row>
    <row r="644" spans="13:13">
      <c r="M644" s="201"/>
    </row>
    <row r="645" spans="13:13">
      <c r="M645" s="201"/>
    </row>
    <row r="646" spans="13:13">
      <c r="M646" s="201"/>
    </row>
    <row r="647" spans="13:13">
      <c r="M647" s="201"/>
    </row>
    <row r="648" spans="13:13">
      <c r="M648" s="201"/>
    </row>
    <row r="649" spans="13:13">
      <c r="M649" s="201"/>
    </row>
    <row r="650" spans="13:13">
      <c r="M650" s="201"/>
    </row>
    <row r="651" spans="13:13">
      <c r="M651" s="201"/>
    </row>
    <row r="652" spans="13:13">
      <c r="M652" s="201"/>
    </row>
    <row r="653" spans="13:13">
      <c r="M653" s="201"/>
    </row>
    <row r="654" spans="13:13">
      <c r="M654" s="201"/>
    </row>
    <row r="655" spans="13:13">
      <c r="M655" s="201"/>
    </row>
    <row r="656" spans="13:13">
      <c r="M656" s="201"/>
    </row>
    <row r="657" spans="13:13">
      <c r="M657" s="201"/>
    </row>
    <row r="658" spans="13:13">
      <c r="M658" s="201"/>
    </row>
    <row r="659" spans="13:13">
      <c r="M659" s="201"/>
    </row>
    <row r="660" spans="13:13">
      <c r="M660" s="201"/>
    </row>
    <row r="661" spans="13:13">
      <c r="M661" s="201"/>
    </row>
    <row r="662" spans="13:13">
      <c r="M662" s="201"/>
    </row>
    <row r="663" spans="13:13">
      <c r="M663" s="201"/>
    </row>
    <row r="664" spans="13:13">
      <c r="M664" s="201"/>
    </row>
    <row r="665" spans="13:13">
      <c r="M665" s="201"/>
    </row>
    <row r="666" spans="13:13">
      <c r="M666" s="201"/>
    </row>
    <row r="667" spans="13:13">
      <c r="M667" s="201"/>
    </row>
    <row r="668" spans="13:13">
      <c r="M668" s="201"/>
    </row>
    <row r="669" spans="13:13">
      <c r="M669" s="201"/>
    </row>
    <row r="670" spans="13:13">
      <c r="M670" s="201"/>
    </row>
    <row r="671" spans="13:13">
      <c r="M671" s="201"/>
    </row>
    <row r="672" spans="13:13">
      <c r="M672" s="201"/>
    </row>
    <row r="673" spans="13:13">
      <c r="M673" s="201"/>
    </row>
    <row r="674" spans="13:13">
      <c r="M674" s="201"/>
    </row>
    <row r="675" spans="13:13">
      <c r="M675" s="201"/>
    </row>
    <row r="676" spans="13:13">
      <c r="M676" s="201"/>
    </row>
    <row r="677" spans="13:13">
      <c r="M677" s="201"/>
    </row>
    <row r="678" spans="13:13">
      <c r="M678" s="201"/>
    </row>
    <row r="679" spans="13:13">
      <c r="M679" s="201"/>
    </row>
    <row r="680" spans="13:13">
      <c r="M680" s="201"/>
    </row>
    <row r="681" spans="13:13">
      <c r="M681" s="201"/>
    </row>
    <row r="682" spans="13:13">
      <c r="M682" s="201"/>
    </row>
    <row r="683" spans="13:13">
      <c r="M683" s="201"/>
    </row>
    <row r="684" spans="13:13">
      <c r="M684" s="201"/>
    </row>
    <row r="685" spans="13:13">
      <c r="M685" s="201"/>
    </row>
    <row r="686" spans="13:13">
      <c r="M686" s="201"/>
    </row>
    <row r="687" spans="13:13">
      <c r="M687" s="201"/>
    </row>
    <row r="688" spans="13:13">
      <c r="M688" s="201"/>
    </row>
    <row r="689" spans="13:13">
      <c r="M689" s="201"/>
    </row>
    <row r="690" spans="13:13">
      <c r="M690" s="201"/>
    </row>
    <row r="691" spans="13:13">
      <c r="M691" s="201"/>
    </row>
    <row r="692" spans="13:13">
      <c r="M692" s="201"/>
    </row>
    <row r="693" spans="13:13">
      <c r="M693" s="201"/>
    </row>
    <row r="694" spans="13:13">
      <c r="M694" s="201"/>
    </row>
    <row r="695" spans="13:13">
      <c r="M695" s="201"/>
    </row>
    <row r="696" spans="13:13">
      <c r="M696" s="201"/>
    </row>
    <row r="697" spans="13:13">
      <c r="M697" s="201"/>
    </row>
    <row r="698" spans="13:13">
      <c r="M698" s="201"/>
    </row>
    <row r="699" spans="13:13">
      <c r="M699" s="201"/>
    </row>
    <row r="700" spans="13:13">
      <c r="M700" s="201"/>
    </row>
    <row r="701" spans="13:13">
      <c r="M701" s="201"/>
    </row>
    <row r="702" spans="13:13">
      <c r="M702" s="201"/>
    </row>
    <row r="703" spans="13:13">
      <c r="M703" s="201"/>
    </row>
    <row r="704" spans="13:13">
      <c r="M704" s="201"/>
    </row>
    <row r="705" spans="13:13">
      <c r="M705" s="201"/>
    </row>
    <row r="706" spans="13:13">
      <c r="M706" s="201"/>
    </row>
    <row r="707" spans="13:13">
      <c r="M707" s="201"/>
    </row>
    <row r="708" spans="13:13">
      <c r="M708" s="201"/>
    </row>
    <row r="709" spans="13:13">
      <c r="M709" s="201"/>
    </row>
    <row r="710" spans="13:13">
      <c r="M710" s="201"/>
    </row>
    <row r="711" spans="13:13">
      <c r="M711" s="201"/>
    </row>
    <row r="712" spans="13:13">
      <c r="M712" s="201"/>
    </row>
    <row r="713" spans="13:13">
      <c r="M713" s="201"/>
    </row>
    <row r="714" spans="13:13">
      <c r="M714" s="201"/>
    </row>
    <row r="715" spans="13:13">
      <c r="M715" s="201"/>
    </row>
    <row r="716" spans="13:13">
      <c r="M716" s="201"/>
    </row>
    <row r="717" spans="13:13">
      <c r="M717" s="201"/>
    </row>
    <row r="718" spans="13:13">
      <c r="M718" s="201"/>
    </row>
    <row r="719" spans="13:13">
      <c r="M719" s="201"/>
    </row>
    <row r="720" spans="13:13">
      <c r="M720" s="201"/>
    </row>
    <row r="721" spans="13:13">
      <c r="M721" s="201"/>
    </row>
    <row r="722" spans="13:13">
      <c r="M722" s="201"/>
    </row>
    <row r="723" spans="13:13">
      <c r="M723" s="201"/>
    </row>
    <row r="724" spans="13:13">
      <c r="M724" s="201"/>
    </row>
    <row r="725" spans="13:13">
      <c r="M725" s="201"/>
    </row>
    <row r="726" spans="13:13">
      <c r="M726" s="201"/>
    </row>
    <row r="727" spans="13:13">
      <c r="M727" s="201"/>
    </row>
    <row r="728" spans="13:13">
      <c r="M728" s="201"/>
    </row>
    <row r="729" spans="13:13">
      <c r="M729" s="201"/>
    </row>
    <row r="730" spans="13:13">
      <c r="M730" s="201"/>
    </row>
    <row r="731" spans="13:13">
      <c r="M731" s="201"/>
    </row>
    <row r="732" spans="13:13">
      <c r="M732" s="201"/>
    </row>
    <row r="733" spans="13:13">
      <c r="M733" s="201"/>
    </row>
    <row r="734" spans="13:13">
      <c r="M734" s="201"/>
    </row>
    <row r="735" spans="13:13">
      <c r="M735" s="201"/>
    </row>
    <row r="736" spans="13:13">
      <c r="M736" s="201"/>
    </row>
    <row r="737" spans="13:13">
      <c r="M737" s="201"/>
    </row>
    <row r="738" spans="13:13">
      <c r="M738" s="201"/>
    </row>
    <row r="739" spans="13:13">
      <c r="M739" s="201"/>
    </row>
    <row r="740" spans="13:13">
      <c r="M740" s="201"/>
    </row>
    <row r="741" spans="13:13">
      <c r="M741" s="201"/>
    </row>
    <row r="742" spans="13:13">
      <c r="M742" s="201"/>
    </row>
    <row r="743" spans="13:13">
      <c r="M743" s="201"/>
    </row>
    <row r="744" spans="13:13">
      <c r="M744" s="201"/>
    </row>
    <row r="745" spans="13:13">
      <c r="M745" s="201"/>
    </row>
    <row r="746" spans="13:13">
      <c r="M746" s="201"/>
    </row>
    <row r="747" spans="13:13">
      <c r="M747" s="201"/>
    </row>
    <row r="748" spans="13:13">
      <c r="M748" s="201"/>
    </row>
    <row r="749" spans="13:13">
      <c r="M749" s="201"/>
    </row>
    <row r="750" spans="13:13">
      <c r="M750" s="201"/>
    </row>
    <row r="751" spans="13:13">
      <c r="M751" s="201"/>
    </row>
    <row r="752" spans="13:13">
      <c r="M752" s="201"/>
    </row>
    <row r="753" spans="13:13">
      <c r="M753" s="201"/>
    </row>
    <row r="754" spans="13:13">
      <c r="M754" s="201"/>
    </row>
    <row r="755" spans="13:13">
      <c r="M755" s="201"/>
    </row>
    <row r="756" spans="13:13">
      <c r="M756" s="201"/>
    </row>
    <row r="757" spans="13:13">
      <c r="M757" s="201"/>
    </row>
    <row r="758" spans="13:13">
      <c r="M758" s="201"/>
    </row>
    <row r="759" spans="13:13">
      <c r="M759" s="201"/>
    </row>
    <row r="760" spans="13:13">
      <c r="M760" s="201"/>
    </row>
    <row r="761" spans="13:13">
      <c r="M761" s="201"/>
    </row>
    <row r="762" spans="13:13">
      <c r="M762" s="201"/>
    </row>
    <row r="763" spans="13:13">
      <c r="M763" s="201"/>
    </row>
    <row r="764" spans="13:13">
      <c r="M764" s="201"/>
    </row>
    <row r="765" spans="13:13">
      <c r="M765" s="201"/>
    </row>
    <row r="766" spans="13:13">
      <c r="M766" s="201"/>
    </row>
    <row r="767" spans="13:13">
      <c r="M767" s="201"/>
    </row>
    <row r="768" spans="13:13">
      <c r="M768" s="201"/>
    </row>
    <row r="769" spans="13:13">
      <c r="M769" s="201"/>
    </row>
    <row r="770" spans="13:13">
      <c r="M770" s="201"/>
    </row>
    <row r="771" spans="13:13">
      <c r="M771" s="201"/>
    </row>
    <row r="772" spans="13:13">
      <c r="M772" s="201"/>
    </row>
    <row r="773" spans="13:13">
      <c r="M773" s="201"/>
    </row>
    <row r="774" spans="13:13">
      <c r="M774" s="201"/>
    </row>
    <row r="775" spans="13:13">
      <c r="M775" s="201"/>
    </row>
    <row r="776" spans="13:13">
      <c r="M776" s="201"/>
    </row>
    <row r="777" spans="13:13">
      <c r="M777" s="201"/>
    </row>
    <row r="778" spans="13:13">
      <c r="M778" s="201"/>
    </row>
    <row r="779" spans="13:13">
      <c r="M779" s="201"/>
    </row>
    <row r="780" spans="13:13">
      <c r="M780" s="201"/>
    </row>
    <row r="781" spans="13:13">
      <c r="M781" s="201"/>
    </row>
    <row r="782" spans="13:13">
      <c r="M782" s="201"/>
    </row>
    <row r="783" spans="13:13">
      <c r="M783" s="201"/>
    </row>
    <row r="784" spans="13:13">
      <c r="M784" s="201"/>
    </row>
    <row r="785" spans="13:13">
      <c r="M785" s="201"/>
    </row>
    <row r="786" spans="13:13">
      <c r="M786" s="201"/>
    </row>
    <row r="787" spans="13:13">
      <c r="M787" s="201"/>
    </row>
    <row r="788" spans="13:13">
      <c r="M788" s="201"/>
    </row>
    <row r="789" spans="13:13">
      <c r="M789" s="201"/>
    </row>
    <row r="790" spans="13:13">
      <c r="M790" s="201"/>
    </row>
    <row r="791" spans="13:13">
      <c r="M791" s="201"/>
    </row>
    <row r="792" spans="13:13">
      <c r="M792" s="201"/>
    </row>
    <row r="793" spans="13:13">
      <c r="M793" s="201"/>
    </row>
    <row r="794" spans="13:13">
      <c r="M794" s="201"/>
    </row>
    <row r="795" spans="13:13">
      <c r="M795" s="201"/>
    </row>
    <row r="796" spans="13:13">
      <c r="M796" s="201"/>
    </row>
    <row r="797" spans="13:13">
      <c r="M797" s="201"/>
    </row>
    <row r="798" spans="13:13">
      <c r="M798" s="201"/>
    </row>
    <row r="799" spans="13:13">
      <c r="M799" s="201"/>
    </row>
    <row r="800" spans="13:13">
      <c r="M800" s="201"/>
    </row>
    <row r="801" spans="13:13">
      <c r="M801" s="201"/>
    </row>
    <row r="802" spans="13:13">
      <c r="M802" s="201"/>
    </row>
    <row r="803" spans="13:13">
      <c r="M803" s="201"/>
    </row>
    <row r="804" spans="13:13">
      <c r="M804" s="201"/>
    </row>
    <row r="805" spans="13:13">
      <c r="M805" s="201"/>
    </row>
    <row r="806" spans="13:13">
      <c r="M806" s="201"/>
    </row>
    <row r="807" spans="13:13">
      <c r="M807" s="201"/>
    </row>
    <row r="808" spans="13:13">
      <c r="M808" s="201"/>
    </row>
    <row r="809" spans="13:13">
      <c r="M809" s="201"/>
    </row>
    <row r="810" spans="13:13">
      <c r="M810" s="201"/>
    </row>
    <row r="811" spans="13:13">
      <c r="M811" s="201"/>
    </row>
    <row r="812" spans="13:13">
      <c r="M812" s="201"/>
    </row>
    <row r="813" spans="13:13">
      <c r="M813" s="201"/>
    </row>
    <row r="814" spans="13:13">
      <c r="M814" s="201"/>
    </row>
    <row r="815" spans="13:13">
      <c r="M815" s="201"/>
    </row>
    <row r="816" spans="13:13">
      <c r="M816" s="201"/>
    </row>
    <row r="817" spans="13:13">
      <c r="M817" s="201"/>
    </row>
    <row r="818" spans="13:13">
      <c r="M818" s="201"/>
    </row>
    <row r="819" spans="13:13">
      <c r="M819" s="201"/>
    </row>
    <row r="820" spans="13:13">
      <c r="M820" s="201"/>
    </row>
    <row r="821" spans="13:13">
      <c r="M821" s="201"/>
    </row>
    <row r="822" spans="13:13">
      <c r="M822" s="201"/>
    </row>
    <row r="823" spans="13:13">
      <c r="M823" s="201"/>
    </row>
    <row r="824" spans="13:13">
      <c r="M824" s="201"/>
    </row>
    <row r="825" spans="13:13">
      <c r="M825" s="201"/>
    </row>
    <row r="826" spans="13:13">
      <c r="M826" s="201"/>
    </row>
    <row r="827" spans="13:13">
      <c r="M827" s="201"/>
    </row>
    <row r="828" spans="13:13">
      <c r="M828" s="201"/>
    </row>
    <row r="829" spans="13:13">
      <c r="M829" s="201"/>
    </row>
    <row r="830" spans="13:13">
      <c r="M830" s="201"/>
    </row>
    <row r="831" spans="13:13">
      <c r="M831" s="201"/>
    </row>
    <row r="832" spans="13:13">
      <c r="M832" s="201"/>
    </row>
    <row r="833" spans="13:13">
      <c r="M833" s="201"/>
    </row>
    <row r="834" spans="13:13">
      <c r="M834" s="201"/>
    </row>
    <row r="835" spans="13:13">
      <c r="M835" s="201"/>
    </row>
    <row r="836" spans="13:13">
      <c r="M836" s="201"/>
    </row>
    <row r="837" spans="13:13">
      <c r="M837" s="201"/>
    </row>
    <row r="838" spans="13:13">
      <c r="M838" s="201"/>
    </row>
    <row r="839" spans="13:13">
      <c r="M839" s="201"/>
    </row>
    <row r="840" spans="13:13">
      <c r="M840" s="201"/>
    </row>
    <row r="841" spans="13:13">
      <c r="M841" s="201"/>
    </row>
    <row r="842" spans="13:13">
      <c r="M842" s="201"/>
    </row>
    <row r="843" spans="13:13">
      <c r="M843" s="201"/>
    </row>
    <row r="844" spans="13:13">
      <c r="M844" s="201"/>
    </row>
    <row r="845" spans="13:13">
      <c r="M845" s="201"/>
    </row>
    <row r="846" spans="13:13">
      <c r="M846" s="201"/>
    </row>
    <row r="847" spans="13:13">
      <c r="M847" s="201"/>
    </row>
    <row r="848" spans="13:13">
      <c r="M848" s="201"/>
    </row>
    <row r="849" spans="13:13">
      <c r="M849" s="201"/>
    </row>
    <row r="850" spans="13:13">
      <c r="M850" s="201"/>
    </row>
    <row r="851" spans="13:13">
      <c r="M851" s="201"/>
    </row>
    <row r="852" spans="13:13">
      <c r="M852" s="201"/>
    </row>
    <row r="853" spans="13:13">
      <c r="M853" s="201"/>
    </row>
    <row r="854" spans="13:13">
      <c r="M854" s="201"/>
    </row>
    <row r="855" spans="13:13">
      <c r="M855" s="201"/>
    </row>
    <row r="856" spans="13:13">
      <c r="M856" s="201"/>
    </row>
    <row r="857" spans="13:13">
      <c r="M857" s="201"/>
    </row>
    <row r="858" spans="13:13">
      <c r="M858" s="201"/>
    </row>
    <row r="859" spans="13:13">
      <c r="M859" s="201"/>
    </row>
    <row r="860" spans="13:13">
      <c r="M860" s="201"/>
    </row>
    <row r="861" spans="13:13">
      <c r="M861" s="201"/>
    </row>
    <row r="862" spans="13:13">
      <c r="M862" s="201"/>
    </row>
    <row r="863" spans="13:13">
      <c r="M863" s="201"/>
    </row>
    <row r="864" spans="13:13">
      <c r="M864" s="201"/>
    </row>
    <row r="865" spans="13:13">
      <c r="M865" s="201"/>
    </row>
    <row r="866" spans="13:13">
      <c r="M866" s="201"/>
    </row>
    <row r="867" spans="13:13">
      <c r="M867" s="201"/>
    </row>
    <row r="868" spans="13:13">
      <c r="M868" s="201"/>
    </row>
    <row r="869" spans="13:13">
      <c r="M869" s="201"/>
    </row>
    <row r="870" spans="13:13">
      <c r="M870" s="201"/>
    </row>
    <row r="871" spans="13:13">
      <c r="M871" s="201"/>
    </row>
    <row r="872" spans="13:13">
      <c r="M872" s="201"/>
    </row>
    <row r="873" spans="13:13">
      <c r="M873" s="201"/>
    </row>
    <row r="874" spans="13:13">
      <c r="M874" s="201"/>
    </row>
    <row r="875" spans="13:13">
      <c r="M875" s="201"/>
    </row>
    <row r="876" spans="13:13">
      <c r="M876" s="201"/>
    </row>
    <row r="877" spans="13:13">
      <c r="M877" s="201"/>
    </row>
    <row r="878" spans="13:13">
      <c r="M878" s="201"/>
    </row>
    <row r="879" spans="13:13">
      <c r="M879" s="201"/>
    </row>
    <row r="880" spans="13:13">
      <c r="M880" s="201"/>
    </row>
    <row r="881" spans="13:13">
      <c r="M881" s="201"/>
    </row>
    <row r="882" spans="13:13">
      <c r="M882" s="201"/>
    </row>
    <row r="883" spans="13:13">
      <c r="M883" s="201"/>
    </row>
    <row r="884" spans="13:13">
      <c r="M884" s="201"/>
    </row>
    <row r="885" spans="13:13">
      <c r="M885" s="201"/>
    </row>
    <row r="886" spans="13:13">
      <c r="M886" s="201"/>
    </row>
    <row r="887" spans="13:13">
      <c r="M887" s="201"/>
    </row>
    <row r="888" spans="13:13">
      <c r="M888" s="201"/>
    </row>
    <row r="889" spans="13:13">
      <c r="M889" s="201"/>
    </row>
    <row r="890" spans="13:13">
      <c r="M890" s="201"/>
    </row>
    <row r="891" spans="13:13">
      <c r="M891" s="201"/>
    </row>
    <row r="892" spans="13:13">
      <c r="M892" s="201"/>
    </row>
    <row r="893" spans="13:13">
      <c r="M893" s="201"/>
    </row>
    <row r="894" spans="13:13">
      <c r="M894" s="201"/>
    </row>
    <row r="895" spans="13:13">
      <c r="M895" s="201"/>
    </row>
    <row r="896" spans="13:13">
      <c r="M896" s="201"/>
    </row>
    <row r="897" spans="13:13">
      <c r="M897" s="201"/>
    </row>
    <row r="898" spans="13:13">
      <c r="M898" s="201"/>
    </row>
    <row r="899" spans="13:13">
      <c r="M899" s="201"/>
    </row>
    <row r="900" spans="13:13">
      <c r="M900" s="201"/>
    </row>
    <row r="901" spans="13:13">
      <c r="M901" s="201"/>
    </row>
    <row r="902" spans="13:13">
      <c r="M902" s="201"/>
    </row>
    <row r="903" spans="13:13">
      <c r="M903" s="201"/>
    </row>
    <row r="904" spans="13:13">
      <c r="M904" s="201"/>
    </row>
    <row r="905" spans="13:13">
      <c r="M905" s="201"/>
    </row>
    <row r="906" spans="13:13">
      <c r="M906" s="201"/>
    </row>
    <row r="907" spans="13:13">
      <c r="M907" s="201"/>
    </row>
    <row r="908" spans="13:13">
      <c r="M908" s="201"/>
    </row>
    <row r="909" spans="13:13">
      <c r="M909" s="201"/>
    </row>
    <row r="910" spans="13:13">
      <c r="M910" s="201"/>
    </row>
    <row r="911" spans="13:13">
      <c r="M911" s="201"/>
    </row>
    <row r="912" spans="13:13">
      <c r="M912" s="201"/>
    </row>
    <row r="913" spans="13:13">
      <c r="M913" s="201"/>
    </row>
    <row r="914" spans="13:13">
      <c r="M914" s="201"/>
    </row>
    <row r="915" spans="13:13">
      <c r="M915" s="201"/>
    </row>
    <row r="916" spans="13:13">
      <c r="M916" s="201"/>
    </row>
    <row r="917" spans="13:13">
      <c r="M917" s="201"/>
    </row>
    <row r="918" spans="13:13">
      <c r="M918" s="201"/>
    </row>
    <row r="919" spans="13:13">
      <c r="M919" s="201"/>
    </row>
    <row r="920" spans="13:13">
      <c r="M920" s="201"/>
    </row>
    <row r="921" spans="13:13">
      <c r="M921" s="201"/>
    </row>
    <row r="922" spans="13:13">
      <c r="M922" s="201"/>
    </row>
    <row r="923" spans="13:13">
      <c r="M923" s="201"/>
    </row>
    <row r="924" spans="13:13">
      <c r="M924" s="201"/>
    </row>
    <row r="925" spans="13:13">
      <c r="M925" s="201"/>
    </row>
    <row r="926" spans="13:13">
      <c r="M926" s="201"/>
    </row>
    <row r="927" spans="13:13">
      <c r="M927" s="201"/>
    </row>
    <row r="928" spans="13:13">
      <c r="M928" s="201"/>
    </row>
    <row r="929" spans="13:13">
      <c r="M929" s="201"/>
    </row>
    <row r="930" spans="13:13">
      <c r="M930" s="201"/>
    </row>
    <row r="931" spans="13:13">
      <c r="M931" s="201"/>
    </row>
    <row r="932" spans="13:13">
      <c r="M932" s="201"/>
    </row>
    <row r="933" spans="13:13">
      <c r="M933" s="201"/>
    </row>
    <row r="934" spans="13:13">
      <c r="M934" s="201"/>
    </row>
    <row r="935" spans="13:13">
      <c r="M935" s="201"/>
    </row>
    <row r="936" spans="13:13">
      <c r="M936" s="201"/>
    </row>
    <row r="937" spans="13:13">
      <c r="M937" s="201"/>
    </row>
    <row r="938" spans="13:13">
      <c r="M938" s="201"/>
    </row>
    <row r="939" spans="13:13">
      <c r="M939" s="201"/>
    </row>
    <row r="940" spans="13:13">
      <c r="M940" s="201"/>
    </row>
    <row r="941" spans="13:13">
      <c r="M941" s="201"/>
    </row>
    <row r="942" spans="13:13">
      <c r="M942" s="201"/>
    </row>
    <row r="943" spans="13:13">
      <c r="M943" s="201"/>
    </row>
    <row r="944" spans="13:13">
      <c r="M944" s="201"/>
    </row>
    <row r="945" spans="13:13">
      <c r="M945" s="201"/>
    </row>
    <row r="946" spans="13:13">
      <c r="M946" s="201"/>
    </row>
    <row r="947" spans="13:13">
      <c r="M947" s="201"/>
    </row>
    <row r="948" spans="13:13">
      <c r="M948" s="201"/>
    </row>
    <row r="949" spans="13:13">
      <c r="M949" s="201"/>
    </row>
    <row r="950" spans="13:13">
      <c r="M950" s="201"/>
    </row>
    <row r="951" spans="13:13">
      <c r="M951" s="201"/>
    </row>
    <row r="952" spans="13:13">
      <c r="M952" s="201"/>
    </row>
    <row r="953" spans="13:13">
      <c r="M953" s="201"/>
    </row>
    <row r="954" spans="13:13">
      <c r="M954" s="201"/>
    </row>
    <row r="955" spans="13:13">
      <c r="M955" s="201"/>
    </row>
    <row r="956" spans="13:13">
      <c r="M956" s="201"/>
    </row>
    <row r="957" spans="13:13">
      <c r="M957" s="201"/>
    </row>
    <row r="958" spans="13:13">
      <c r="M958" s="201"/>
    </row>
    <row r="959" spans="13:13">
      <c r="M959" s="201"/>
    </row>
    <row r="960" spans="13:13">
      <c r="M960" s="201"/>
    </row>
    <row r="961" spans="13:13">
      <c r="M961" s="201"/>
    </row>
    <row r="962" spans="13:13">
      <c r="M962" s="201"/>
    </row>
    <row r="963" spans="13:13">
      <c r="M963" s="201"/>
    </row>
    <row r="964" spans="13:13">
      <c r="M964" s="201"/>
    </row>
    <row r="965" spans="13:13">
      <c r="M965" s="201"/>
    </row>
    <row r="966" spans="13:13">
      <c r="M966" s="201"/>
    </row>
    <row r="967" spans="13:13">
      <c r="M967" s="201"/>
    </row>
    <row r="968" spans="13:13">
      <c r="M968" s="201"/>
    </row>
    <row r="969" spans="13:13">
      <c r="M969" s="201"/>
    </row>
    <row r="970" spans="13:13">
      <c r="M970" s="201"/>
    </row>
    <row r="971" spans="13:13">
      <c r="M971" s="201"/>
    </row>
    <row r="972" spans="13:13">
      <c r="M972" s="201"/>
    </row>
    <row r="973" spans="13:13">
      <c r="M973" s="201"/>
    </row>
    <row r="974" spans="13:13">
      <c r="M974" s="201"/>
    </row>
    <row r="975" spans="13:13">
      <c r="M975" s="201"/>
    </row>
    <row r="976" spans="13:13">
      <c r="M976" s="201"/>
    </row>
    <row r="977" spans="13:13">
      <c r="M977" s="201"/>
    </row>
    <row r="978" spans="13:13">
      <c r="M978" s="201"/>
    </row>
    <row r="979" spans="13:13">
      <c r="M979" s="201"/>
    </row>
    <row r="980" spans="13:13">
      <c r="M980" s="201"/>
    </row>
    <row r="981" spans="13:13">
      <c r="M981" s="201"/>
    </row>
    <row r="982" spans="13:13">
      <c r="M982" s="201"/>
    </row>
    <row r="983" spans="13:13">
      <c r="M983" s="201"/>
    </row>
    <row r="984" spans="13:13">
      <c r="M984" s="201"/>
    </row>
    <row r="985" spans="13:13">
      <c r="M985" s="201"/>
    </row>
    <row r="986" spans="13:13">
      <c r="M986" s="201"/>
    </row>
    <row r="987" spans="13:13">
      <c r="M987" s="201"/>
    </row>
    <row r="988" spans="13:13">
      <c r="M988" s="201"/>
    </row>
    <row r="989" spans="13:13">
      <c r="M989" s="201"/>
    </row>
    <row r="990" spans="13:13">
      <c r="M990" s="201"/>
    </row>
    <row r="991" spans="13:13">
      <c r="M991" s="201"/>
    </row>
    <row r="992" spans="13:13">
      <c r="M992" s="201"/>
    </row>
    <row r="993" spans="13:13">
      <c r="M993" s="201"/>
    </row>
    <row r="994" spans="13:13">
      <c r="M994" s="201"/>
    </row>
    <row r="995" spans="13:13">
      <c r="M995" s="201"/>
    </row>
    <row r="996" spans="13:13">
      <c r="M996" s="201"/>
    </row>
    <row r="997" spans="13:13">
      <c r="M997" s="201"/>
    </row>
    <row r="998" spans="13:13">
      <c r="M998" s="201"/>
    </row>
    <row r="999" spans="13:13">
      <c r="M999" s="201"/>
    </row>
    <row r="1000" spans="13:13">
      <c r="M1000" s="201"/>
    </row>
    <row r="1001" spans="13:13">
      <c r="M1001" s="201"/>
    </row>
    <row r="1002" spans="13:13">
      <c r="M1002" s="201"/>
    </row>
    <row r="1003" spans="13:13">
      <c r="M1003" s="201"/>
    </row>
    <row r="1004" spans="13:13">
      <c r="M1004" s="201"/>
    </row>
    <row r="1005" spans="13:13">
      <c r="M1005" s="201"/>
    </row>
    <row r="1006" spans="13:13">
      <c r="M1006" s="201"/>
    </row>
    <row r="1007" spans="13:13">
      <c r="M1007" s="201"/>
    </row>
    <row r="1008" spans="13:13">
      <c r="M1008" s="201"/>
    </row>
    <row r="1009" spans="13:13">
      <c r="M1009" s="201"/>
    </row>
    <row r="1010" spans="13:13">
      <c r="M1010" s="201"/>
    </row>
    <row r="1011" spans="13:13">
      <c r="M1011" s="201"/>
    </row>
    <row r="1012" spans="13:13">
      <c r="M1012" s="201"/>
    </row>
    <row r="1013" spans="13:13">
      <c r="M1013" s="201"/>
    </row>
    <row r="1014" spans="13:13">
      <c r="M1014" s="201"/>
    </row>
    <row r="1015" spans="13:13">
      <c r="M1015" s="201"/>
    </row>
    <row r="1016" spans="13:13">
      <c r="M1016" s="201"/>
    </row>
    <row r="1017" spans="13:13">
      <c r="M1017" s="201"/>
    </row>
    <row r="1018" spans="13:13">
      <c r="M1018" s="201"/>
    </row>
    <row r="1019" spans="13:13">
      <c r="M1019" s="201"/>
    </row>
    <row r="1020" spans="13:13">
      <c r="M1020" s="201"/>
    </row>
    <row r="1021" spans="13:13">
      <c r="M1021" s="201"/>
    </row>
    <row r="1022" spans="13:13">
      <c r="M1022" s="201"/>
    </row>
    <row r="1023" spans="13:13">
      <c r="M1023" s="201"/>
    </row>
    <row r="1024" spans="13:13">
      <c r="M1024" s="201"/>
    </row>
    <row r="1025" spans="13:13">
      <c r="M1025" s="201"/>
    </row>
    <row r="1026" spans="13:13">
      <c r="M1026" s="201"/>
    </row>
    <row r="1027" spans="13:13">
      <c r="M1027" s="201"/>
    </row>
    <row r="1028" spans="13:13">
      <c r="M1028" s="201"/>
    </row>
    <row r="1029" spans="13:13">
      <c r="M1029" s="201"/>
    </row>
    <row r="1030" spans="13:13">
      <c r="M1030" s="201"/>
    </row>
    <row r="1031" spans="13:13">
      <c r="M1031" s="201"/>
    </row>
    <row r="1032" spans="13:13">
      <c r="M1032" s="201"/>
    </row>
    <row r="1033" spans="13:13">
      <c r="M1033" s="201"/>
    </row>
    <row r="1034" spans="13:13">
      <c r="M1034" s="201"/>
    </row>
    <row r="1035" spans="13:13">
      <c r="M1035" s="201"/>
    </row>
    <row r="1036" spans="13:13">
      <c r="M1036" s="201"/>
    </row>
    <row r="1037" spans="13:13">
      <c r="M1037" s="201"/>
    </row>
    <row r="1038" spans="13:13">
      <c r="M1038" s="201"/>
    </row>
    <row r="1039" spans="13:13">
      <c r="M1039" s="201"/>
    </row>
    <row r="1040" spans="13:13">
      <c r="M1040" s="201"/>
    </row>
    <row r="1041" spans="13:13">
      <c r="M1041" s="201"/>
    </row>
    <row r="1042" spans="13:13">
      <c r="M1042" s="201"/>
    </row>
    <row r="1043" spans="13:13">
      <c r="M1043" s="201"/>
    </row>
    <row r="1044" spans="13:13">
      <c r="M1044" s="201"/>
    </row>
    <row r="1045" spans="13:13">
      <c r="M1045" s="201"/>
    </row>
    <row r="1046" spans="13:13">
      <c r="M1046" s="201"/>
    </row>
    <row r="1047" spans="13:13">
      <c r="M1047" s="201"/>
    </row>
    <row r="1048" spans="13:13">
      <c r="M1048" s="201"/>
    </row>
    <row r="1049" spans="13:13">
      <c r="M1049" s="201"/>
    </row>
    <row r="1050" spans="13:13">
      <c r="M1050" s="201"/>
    </row>
    <row r="1051" spans="13:13">
      <c r="M1051" s="201"/>
    </row>
    <row r="1052" spans="13:13">
      <c r="M1052" s="201"/>
    </row>
    <row r="1053" spans="13:13">
      <c r="M1053" s="201"/>
    </row>
    <row r="1054" spans="13:13">
      <c r="M1054" s="201"/>
    </row>
    <row r="1055" spans="13:13">
      <c r="M1055" s="201"/>
    </row>
    <row r="1056" spans="13:13">
      <c r="M1056" s="201"/>
    </row>
    <row r="1057" spans="13:13">
      <c r="M1057" s="201"/>
    </row>
    <row r="1058" spans="13:13">
      <c r="M1058" s="201"/>
    </row>
    <row r="1059" spans="13:13">
      <c r="M1059" s="201"/>
    </row>
    <row r="1060" spans="13:13">
      <c r="M1060" s="201"/>
    </row>
    <row r="1061" spans="13:13">
      <c r="M1061" s="201"/>
    </row>
    <row r="1062" spans="13:13">
      <c r="M1062" s="201"/>
    </row>
    <row r="1063" spans="13:13">
      <c r="M1063" s="201"/>
    </row>
    <row r="1064" spans="13:13">
      <c r="M1064" s="201"/>
    </row>
    <row r="1065" spans="13:13">
      <c r="M1065" s="201"/>
    </row>
    <row r="1066" spans="13:13">
      <c r="M1066" s="201"/>
    </row>
    <row r="1067" spans="13:13">
      <c r="M1067" s="201"/>
    </row>
    <row r="1068" spans="13:13">
      <c r="M1068" s="201"/>
    </row>
    <row r="1069" spans="13:13">
      <c r="M1069" s="201"/>
    </row>
    <row r="1070" spans="13:13">
      <c r="M1070" s="201"/>
    </row>
    <row r="1071" spans="13:13">
      <c r="M1071" s="201"/>
    </row>
    <row r="1072" spans="13:13">
      <c r="M1072" s="201"/>
    </row>
    <row r="1073" spans="13:13">
      <c r="M1073" s="201"/>
    </row>
    <row r="1074" spans="13:13">
      <c r="M1074" s="201"/>
    </row>
    <row r="1075" spans="13:13">
      <c r="M1075" s="201"/>
    </row>
    <row r="1076" spans="13:13">
      <c r="M1076" s="201"/>
    </row>
    <row r="1077" spans="13:13">
      <c r="M1077" s="201"/>
    </row>
    <row r="1078" spans="13:13">
      <c r="M1078" s="201"/>
    </row>
    <row r="1079" spans="13:13">
      <c r="M1079" s="201"/>
    </row>
    <row r="1080" spans="13:13">
      <c r="M1080" s="201"/>
    </row>
    <row r="1081" spans="13:13">
      <c r="M1081" s="201"/>
    </row>
    <row r="1082" spans="13:13">
      <c r="M1082" s="201"/>
    </row>
    <row r="1083" spans="13:13">
      <c r="M1083" s="201"/>
    </row>
    <row r="1084" spans="13:13">
      <c r="M1084" s="201"/>
    </row>
    <row r="1085" spans="13:13">
      <c r="M1085" s="201"/>
    </row>
    <row r="1086" spans="13:13">
      <c r="M1086" s="201"/>
    </row>
    <row r="1087" spans="13:13">
      <c r="M1087" s="201"/>
    </row>
    <row r="1088" spans="13:13">
      <c r="M1088" s="201"/>
    </row>
    <row r="1089" spans="13:13">
      <c r="M1089" s="201"/>
    </row>
    <row r="1090" spans="13:13">
      <c r="M1090" s="201"/>
    </row>
    <row r="1091" spans="13:13">
      <c r="M1091" s="201"/>
    </row>
    <row r="1092" spans="13:13">
      <c r="M1092" s="201"/>
    </row>
    <row r="1093" spans="13:13">
      <c r="M1093" s="201"/>
    </row>
    <row r="1094" spans="13:13">
      <c r="M1094" s="201"/>
    </row>
    <row r="1095" spans="13:13">
      <c r="M1095" s="201"/>
    </row>
    <row r="1096" spans="13:13">
      <c r="M1096" s="201"/>
    </row>
    <row r="1097" spans="13:13">
      <c r="M1097" s="201"/>
    </row>
    <row r="1098" spans="13:13">
      <c r="M1098" s="201"/>
    </row>
    <row r="1099" spans="13:13">
      <c r="M1099" s="201"/>
    </row>
    <row r="1100" spans="13:13">
      <c r="M1100" s="201"/>
    </row>
    <row r="1101" spans="13:13">
      <c r="M1101" s="201"/>
    </row>
    <row r="1102" spans="13:13">
      <c r="M1102" s="201"/>
    </row>
    <row r="1103" spans="13:13">
      <c r="M1103" s="201"/>
    </row>
    <row r="1104" spans="13:13">
      <c r="M1104" s="201"/>
    </row>
    <row r="1105" spans="13:13">
      <c r="M1105" s="201"/>
    </row>
    <row r="1106" spans="13:13">
      <c r="M1106" s="201"/>
    </row>
    <row r="1107" spans="13:13">
      <c r="M1107" s="201"/>
    </row>
    <row r="1108" spans="13:13">
      <c r="M1108" s="201"/>
    </row>
    <row r="1109" spans="13:13">
      <c r="M1109" s="201"/>
    </row>
    <row r="1110" spans="13:13">
      <c r="M1110" s="201"/>
    </row>
    <row r="1111" spans="13:13">
      <c r="M1111" s="201"/>
    </row>
    <row r="1112" spans="13:13">
      <c r="M1112" s="201"/>
    </row>
    <row r="1113" spans="13:13">
      <c r="M1113" s="201"/>
    </row>
    <row r="1114" spans="13:13">
      <c r="M1114" s="201"/>
    </row>
    <row r="1115" spans="13:13">
      <c r="M1115" s="201"/>
    </row>
    <row r="1116" spans="13:13">
      <c r="M1116" s="201"/>
    </row>
    <row r="1117" spans="13:13">
      <c r="M1117" s="201"/>
    </row>
    <row r="1118" spans="13:13">
      <c r="M1118" s="201"/>
    </row>
    <row r="1119" spans="13:13">
      <c r="M1119" s="201"/>
    </row>
    <row r="1120" spans="13:13">
      <c r="M1120" s="201"/>
    </row>
    <row r="1121" spans="13:13">
      <c r="M1121" s="201"/>
    </row>
    <row r="1122" spans="13:13">
      <c r="M1122" s="201"/>
    </row>
    <row r="1123" spans="13:13">
      <c r="M1123" s="201"/>
    </row>
    <row r="1124" spans="13:13">
      <c r="M1124" s="201"/>
    </row>
    <row r="1125" spans="13:13">
      <c r="M1125" s="201"/>
    </row>
    <row r="1126" spans="13:13">
      <c r="M1126" s="201"/>
    </row>
    <row r="1127" spans="13:13">
      <c r="M1127" s="201"/>
    </row>
    <row r="1128" spans="13:13">
      <c r="M1128" s="201"/>
    </row>
    <row r="1129" spans="13:13">
      <c r="M1129" s="201"/>
    </row>
    <row r="1130" spans="13:13">
      <c r="M1130" s="201"/>
    </row>
    <row r="1131" spans="13:13">
      <c r="M1131" s="201"/>
    </row>
    <row r="1132" spans="13:13">
      <c r="M1132" s="201"/>
    </row>
    <row r="1133" spans="13:13">
      <c r="M1133" s="201"/>
    </row>
    <row r="1134" spans="13:13">
      <c r="M1134" s="201"/>
    </row>
    <row r="1135" spans="13:13">
      <c r="M1135" s="201"/>
    </row>
    <row r="1136" spans="13:13">
      <c r="M1136" s="201"/>
    </row>
    <row r="1137" spans="13:13">
      <c r="M1137" s="201"/>
    </row>
    <row r="1138" spans="13:13">
      <c r="M1138" s="201"/>
    </row>
    <row r="1139" spans="13:13">
      <c r="M1139" s="201"/>
    </row>
    <row r="1140" spans="13:13">
      <c r="M1140" s="201"/>
    </row>
    <row r="1141" spans="13:13">
      <c r="M1141" s="201"/>
    </row>
    <row r="1142" spans="13:13">
      <c r="M1142" s="201"/>
    </row>
    <row r="1143" spans="13:13">
      <c r="M1143" s="201"/>
    </row>
    <row r="1144" spans="13:13">
      <c r="M1144" s="201"/>
    </row>
    <row r="1145" spans="13:13">
      <c r="M1145" s="201"/>
    </row>
    <row r="1146" spans="13:13">
      <c r="M1146" s="201"/>
    </row>
    <row r="1147" spans="13:13">
      <c r="M1147" s="201"/>
    </row>
    <row r="1148" spans="13:13">
      <c r="M1148" s="201"/>
    </row>
    <row r="1149" spans="13:13">
      <c r="M1149" s="201"/>
    </row>
    <row r="1150" spans="13:13">
      <c r="M1150" s="201"/>
    </row>
    <row r="1151" spans="13:13">
      <c r="M1151" s="201"/>
    </row>
    <row r="1152" spans="13:13">
      <c r="M1152" s="201"/>
    </row>
    <row r="1153" spans="13:13">
      <c r="M1153" s="201"/>
    </row>
    <row r="1154" spans="13:13">
      <c r="M1154" s="201"/>
    </row>
    <row r="1155" spans="13:13">
      <c r="M1155" s="201"/>
    </row>
    <row r="1156" spans="13:13">
      <c r="M1156" s="201"/>
    </row>
    <row r="1157" spans="13:13">
      <c r="M1157" s="201"/>
    </row>
    <row r="1158" spans="13:13">
      <c r="M1158" s="201"/>
    </row>
    <row r="1159" spans="13:13">
      <c r="M1159" s="201"/>
    </row>
    <row r="1160" spans="13:13">
      <c r="M1160" s="201"/>
    </row>
    <row r="1161" spans="13:13">
      <c r="M1161" s="201"/>
    </row>
    <row r="1162" spans="13:13">
      <c r="M1162" s="201"/>
    </row>
    <row r="1163" spans="13:13">
      <c r="M1163" s="201"/>
    </row>
    <row r="1164" spans="13:13">
      <c r="M1164" s="201"/>
    </row>
    <row r="1165" spans="13:13">
      <c r="M1165" s="201"/>
    </row>
    <row r="1166" spans="13:13">
      <c r="M1166" s="201"/>
    </row>
    <row r="1167" spans="13:13">
      <c r="M1167" s="201"/>
    </row>
    <row r="1168" spans="13:13">
      <c r="M1168" s="201"/>
    </row>
    <row r="1169" spans="13:13">
      <c r="M1169" s="201"/>
    </row>
    <row r="1170" spans="13:13">
      <c r="M1170" s="201"/>
    </row>
    <row r="1171" spans="13:13">
      <c r="M1171" s="201"/>
    </row>
    <row r="1172" spans="13:13">
      <c r="M1172" s="201"/>
    </row>
    <row r="1173" spans="13:13">
      <c r="M1173" s="201"/>
    </row>
    <row r="1174" spans="13:13">
      <c r="M1174" s="201"/>
    </row>
    <row r="1175" spans="13:13">
      <c r="M1175" s="201"/>
    </row>
    <row r="1176" spans="13:13">
      <c r="M1176" s="201"/>
    </row>
    <row r="1177" spans="13:13">
      <c r="M1177" s="201"/>
    </row>
    <row r="1178" spans="13:13">
      <c r="M1178" s="201"/>
    </row>
    <row r="1179" spans="13:13">
      <c r="M1179" s="201"/>
    </row>
    <row r="1180" spans="13:13">
      <c r="M1180" s="201"/>
    </row>
    <row r="1181" spans="13:13">
      <c r="M1181" s="201"/>
    </row>
    <row r="1182" spans="13:13">
      <c r="M1182" s="201"/>
    </row>
    <row r="1183" spans="13:13">
      <c r="M1183" s="201"/>
    </row>
    <row r="1184" spans="13:13">
      <c r="M1184" s="201"/>
    </row>
    <row r="1185" spans="13:13">
      <c r="M1185" s="201"/>
    </row>
    <row r="1186" spans="13:13">
      <c r="M1186" s="201"/>
    </row>
    <row r="1187" spans="13:13">
      <c r="M1187" s="201"/>
    </row>
    <row r="1188" spans="13:13">
      <c r="M1188" s="201"/>
    </row>
    <row r="1189" spans="13:13">
      <c r="M1189" s="201"/>
    </row>
    <row r="1190" spans="13:13">
      <c r="M1190" s="201"/>
    </row>
    <row r="1191" spans="13:13">
      <c r="M1191" s="201"/>
    </row>
    <row r="1192" spans="13:13">
      <c r="M1192" s="201"/>
    </row>
    <row r="1193" spans="13:13">
      <c r="M1193" s="201"/>
    </row>
    <row r="1194" spans="13:13">
      <c r="M1194" s="201"/>
    </row>
    <row r="1195" spans="13:13">
      <c r="M1195" s="201"/>
    </row>
    <row r="1196" spans="13:13">
      <c r="M1196" s="201"/>
    </row>
    <row r="1197" spans="13:13">
      <c r="M1197" s="201"/>
    </row>
    <row r="1198" spans="13:13">
      <c r="M1198" s="201"/>
    </row>
    <row r="1199" spans="13:13">
      <c r="M1199" s="201"/>
    </row>
    <row r="1200" spans="13:13">
      <c r="M1200" s="201"/>
    </row>
    <row r="1201" spans="13:13">
      <c r="M1201" s="201"/>
    </row>
    <row r="1202" spans="13:13">
      <c r="M1202" s="201"/>
    </row>
    <row r="1203" spans="13:13">
      <c r="M1203" s="201"/>
    </row>
    <row r="1204" spans="13:13">
      <c r="M1204" s="201"/>
    </row>
    <row r="1205" spans="13:13">
      <c r="M1205" s="201"/>
    </row>
    <row r="1206" spans="13:13">
      <c r="M1206" s="201"/>
    </row>
    <row r="1207" spans="13:13">
      <c r="M1207" s="201"/>
    </row>
    <row r="1208" spans="13:13">
      <c r="M1208" s="201"/>
    </row>
    <row r="1209" spans="13:13">
      <c r="M1209" s="201"/>
    </row>
    <row r="1210" spans="13:13">
      <c r="M1210" s="201"/>
    </row>
    <row r="1211" spans="13:13">
      <c r="M1211" s="201"/>
    </row>
    <row r="1212" spans="13:13">
      <c r="M1212" s="201"/>
    </row>
    <row r="1213" spans="13:13">
      <c r="M1213" s="201"/>
    </row>
    <row r="1214" spans="13:13">
      <c r="M1214" s="201"/>
    </row>
    <row r="1215" spans="13:13">
      <c r="M1215" s="201"/>
    </row>
    <row r="1216" spans="13:13">
      <c r="M1216" s="201"/>
    </row>
    <row r="1217" spans="13:13">
      <c r="M1217" s="201"/>
    </row>
    <row r="1218" spans="13:13">
      <c r="M1218" s="201"/>
    </row>
    <row r="1219" spans="13:13">
      <c r="M1219" s="201"/>
    </row>
    <row r="1220" spans="13:13">
      <c r="M1220" s="201"/>
    </row>
    <row r="1221" spans="13:13">
      <c r="M1221" s="201"/>
    </row>
    <row r="1222" spans="13:13">
      <c r="M1222" s="201"/>
    </row>
    <row r="1223" spans="13:13">
      <c r="M1223" s="201"/>
    </row>
    <row r="1224" spans="13:13">
      <c r="M1224" s="201"/>
    </row>
    <row r="1225" spans="13:13">
      <c r="M1225" s="201"/>
    </row>
    <row r="1226" spans="13:13">
      <c r="M1226" s="201"/>
    </row>
    <row r="1227" spans="13:13">
      <c r="M1227" s="201"/>
    </row>
    <row r="1228" spans="13:13">
      <c r="M1228" s="201"/>
    </row>
    <row r="1229" spans="13:13">
      <c r="M1229" s="201"/>
    </row>
    <row r="1230" spans="13:13">
      <c r="M1230" s="201"/>
    </row>
    <row r="1231" spans="13:13">
      <c r="M1231" s="201"/>
    </row>
    <row r="1232" spans="13:13">
      <c r="M1232" s="201"/>
    </row>
    <row r="1233" spans="13:13">
      <c r="M1233" s="201"/>
    </row>
    <row r="1234" spans="13:13">
      <c r="M1234" s="201"/>
    </row>
    <row r="1235" spans="13:13">
      <c r="M1235" s="201"/>
    </row>
    <row r="1236" spans="13:13">
      <c r="M1236" s="201"/>
    </row>
    <row r="1237" spans="13:13">
      <c r="M1237" s="201"/>
    </row>
    <row r="1238" spans="13:13">
      <c r="M1238" s="201"/>
    </row>
    <row r="1239" spans="13:13">
      <c r="M1239" s="201"/>
    </row>
    <row r="1240" spans="13:13">
      <c r="M1240" s="201"/>
    </row>
    <row r="1241" spans="13:13">
      <c r="M1241" s="201"/>
    </row>
    <row r="1242" spans="13:13">
      <c r="M1242" s="201"/>
    </row>
    <row r="1243" spans="13:13">
      <c r="M1243" s="201"/>
    </row>
    <row r="1244" spans="13:13">
      <c r="M1244" s="201"/>
    </row>
    <row r="1245" spans="13:13">
      <c r="M1245" s="201"/>
    </row>
    <row r="1246" spans="13:13">
      <c r="M1246" s="201"/>
    </row>
    <row r="1247" spans="13:13">
      <c r="M1247" s="201"/>
    </row>
    <row r="1248" spans="13:13">
      <c r="M1248" s="201"/>
    </row>
    <row r="1249" spans="13:13">
      <c r="M1249" s="201"/>
    </row>
    <row r="1250" spans="13:13">
      <c r="M1250" s="201"/>
    </row>
    <row r="1251" spans="13:13">
      <c r="M1251" s="201"/>
    </row>
    <row r="1252" spans="13:13">
      <c r="M1252" s="201"/>
    </row>
    <row r="1253" spans="13:13">
      <c r="M1253" s="201"/>
    </row>
    <row r="1254" spans="13:13">
      <c r="M1254" s="201"/>
    </row>
    <row r="1255" spans="13:13">
      <c r="M1255" s="201"/>
    </row>
    <row r="1256" spans="13:13">
      <c r="M1256" s="201"/>
    </row>
    <row r="1257" spans="13:13">
      <c r="M1257" s="201"/>
    </row>
    <row r="1258" spans="13:13">
      <c r="M1258" s="201"/>
    </row>
    <row r="1259" spans="13:13">
      <c r="M1259" s="201"/>
    </row>
    <row r="1260" spans="13:13">
      <c r="M1260" s="201"/>
    </row>
    <row r="1261" spans="13:13">
      <c r="M1261" s="201"/>
    </row>
    <row r="1262" spans="13:13">
      <c r="M1262" s="201"/>
    </row>
    <row r="1263" spans="13:13">
      <c r="M1263" s="201"/>
    </row>
    <row r="1264" spans="13:13">
      <c r="M1264" s="201"/>
    </row>
    <row r="1265" spans="13:13">
      <c r="M1265" s="201"/>
    </row>
    <row r="1266" spans="13:13">
      <c r="M1266" s="201"/>
    </row>
    <row r="1267" spans="13:13">
      <c r="M1267" s="201"/>
    </row>
    <row r="1268" spans="13:13">
      <c r="M1268" s="201"/>
    </row>
    <row r="1269" spans="13:13">
      <c r="M1269" s="201"/>
    </row>
    <row r="1270" spans="13:13">
      <c r="M1270" s="201"/>
    </row>
    <row r="1271" spans="13:13">
      <c r="M1271" s="201"/>
    </row>
    <row r="1272" spans="13:13">
      <c r="M1272" s="201"/>
    </row>
    <row r="1273" spans="13:13">
      <c r="M1273" s="201"/>
    </row>
    <row r="1274" spans="13:13">
      <c r="M1274" s="201"/>
    </row>
    <row r="1275" spans="13:13">
      <c r="M1275" s="201"/>
    </row>
    <row r="1276" spans="13:13">
      <c r="M1276" s="201"/>
    </row>
    <row r="1277" spans="13:13">
      <c r="M1277" s="201"/>
    </row>
    <row r="1278" spans="13:13">
      <c r="M1278" s="201"/>
    </row>
    <row r="1279" spans="13:13">
      <c r="M1279" s="201"/>
    </row>
    <row r="1280" spans="13:13">
      <c r="M1280" s="201"/>
    </row>
    <row r="1281" spans="13:13">
      <c r="M1281" s="201"/>
    </row>
    <row r="1282" spans="13:13">
      <c r="M1282" s="201"/>
    </row>
    <row r="1283" spans="13:13">
      <c r="M1283" s="201"/>
    </row>
    <row r="1284" spans="13:13">
      <c r="M1284" s="201"/>
    </row>
    <row r="1285" spans="13:13">
      <c r="M1285" s="201"/>
    </row>
    <row r="1286" spans="13:13">
      <c r="M1286" s="201"/>
    </row>
    <row r="1287" spans="13:13">
      <c r="M1287" s="201"/>
    </row>
    <row r="1288" spans="13:13">
      <c r="M1288" s="201"/>
    </row>
    <row r="1289" spans="13:13">
      <c r="M1289" s="201"/>
    </row>
    <row r="1290" spans="13:13">
      <c r="M1290" s="201"/>
    </row>
    <row r="1291" spans="13:13">
      <c r="M1291" s="201"/>
    </row>
    <row r="1292" spans="13:13">
      <c r="M1292" s="201"/>
    </row>
    <row r="1293" spans="13:13">
      <c r="M1293" s="201"/>
    </row>
    <row r="1294" spans="13:13">
      <c r="M1294" s="201"/>
    </row>
    <row r="1295" spans="13:13">
      <c r="M1295" s="201"/>
    </row>
    <row r="1296" spans="13:13">
      <c r="M1296" s="201"/>
    </row>
    <row r="1297" spans="13:13">
      <c r="M1297" s="201"/>
    </row>
    <row r="1298" spans="13:13">
      <c r="M1298" s="201"/>
    </row>
    <row r="1299" spans="13:13">
      <c r="M1299" s="201"/>
    </row>
    <row r="1300" spans="13:13">
      <c r="M1300" s="201"/>
    </row>
    <row r="1301" spans="13:13">
      <c r="M1301" s="201"/>
    </row>
    <row r="1302" spans="13:13">
      <c r="M1302" s="201"/>
    </row>
    <row r="1303" spans="13:13">
      <c r="M1303" s="201"/>
    </row>
    <row r="1304" spans="13:13">
      <c r="M1304" s="201"/>
    </row>
    <row r="1305" spans="13:13">
      <c r="M1305" s="201"/>
    </row>
    <row r="1306" spans="13:13">
      <c r="M1306" s="201"/>
    </row>
    <row r="1307" spans="13:13">
      <c r="M1307" s="201"/>
    </row>
    <row r="1308" spans="13:13">
      <c r="M1308" s="201"/>
    </row>
    <row r="1309" spans="13:13">
      <c r="M1309" s="201"/>
    </row>
    <row r="1310" spans="13:13">
      <c r="M1310" s="201"/>
    </row>
    <row r="1311" spans="13:13">
      <c r="M1311" s="201"/>
    </row>
    <row r="1312" spans="13:13">
      <c r="M1312" s="201"/>
    </row>
    <row r="1313" spans="13:13">
      <c r="M1313" s="201"/>
    </row>
    <row r="1314" spans="13:13">
      <c r="M1314" s="201"/>
    </row>
    <row r="1315" spans="13:13">
      <c r="M1315" s="201"/>
    </row>
    <row r="1316" spans="13:13">
      <c r="M1316" s="201"/>
    </row>
    <row r="1317" spans="13:13">
      <c r="M1317" s="201"/>
    </row>
    <row r="1318" spans="13:13">
      <c r="M1318" s="201"/>
    </row>
    <row r="1319" spans="13:13">
      <c r="M1319" s="201"/>
    </row>
    <row r="1320" spans="13:13">
      <c r="M1320" s="201"/>
    </row>
    <row r="1321" spans="13:13">
      <c r="M1321" s="201"/>
    </row>
    <row r="1322" spans="13:13">
      <c r="M1322" s="201"/>
    </row>
    <row r="1323" spans="13:13">
      <c r="M1323" s="201"/>
    </row>
    <row r="1324" spans="13:13">
      <c r="M1324" s="201"/>
    </row>
    <row r="1325" spans="13:13">
      <c r="M1325" s="201"/>
    </row>
    <row r="1326" spans="13:13">
      <c r="M1326" s="201"/>
    </row>
    <row r="1327" spans="13:13">
      <c r="M1327" s="201"/>
    </row>
    <row r="1328" spans="13:13">
      <c r="M1328" s="201"/>
    </row>
    <row r="1329" spans="13:13">
      <c r="M1329" s="201"/>
    </row>
    <row r="1330" spans="13:13">
      <c r="M1330" s="201"/>
    </row>
    <row r="1331" spans="13:13">
      <c r="M1331" s="201"/>
    </row>
    <row r="1332" spans="13:13">
      <c r="M1332" s="201"/>
    </row>
    <row r="1333" spans="13:13">
      <c r="M1333" s="201"/>
    </row>
    <row r="1334" spans="13:13">
      <c r="M1334" s="201"/>
    </row>
    <row r="1335" spans="13:13">
      <c r="M1335" s="201"/>
    </row>
    <row r="1336" spans="13:13">
      <c r="M1336" s="201"/>
    </row>
    <row r="1337" spans="13:13">
      <c r="M1337" s="201"/>
    </row>
    <row r="1338" spans="13:13">
      <c r="M1338" s="201"/>
    </row>
    <row r="1339" spans="13:13">
      <c r="M1339" s="201"/>
    </row>
    <row r="1340" spans="13:13">
      <c r="M1340" s="201"/>
    </row>
    <row r="1341" spans="13:13">
      <c r="M1341" s="201"/>
    </row>
    <row r="1342" spans="13:13">
      <c r="M1342" s="201"/>
    </row>
    <row r="1343" spans="13:13">
      <c r="M1343" s="201"/>
    </row>
    <row r="1344" spans="13:13">
      <c r="M1344" s="201"/>
    </row>
    <row r="1345" spans="13:13">
      <c r="M1345" s="201"/>
    </row>
    <row r="1346" spans="13:13">
      <c r="M1346" s="201"/>
    </row>
    <row r="1347" spans="13:13">
      <c r="M1347" s="201"/>
    </row>
    <row r="1348" spans="13:13">
      <c r="M1348" s="201"/>
    </row>
    <row r="1349" spans="13:13">
      <c r="M1349" s="201"/>
    </row>
    <row r="1350" spans="13:13">
      <c r="M1350" s="201"/>
    </row>
    <row r="1351" spans="13:13">
      <c r="M1351" s="201"/>
    </row>
    <row r="1352" spans="13:13">
      <c r="M1352" s="201"/>
    </row>
    <row r="1353" spans="13:13">
      <c r="M1353" s="201"/>
    </row>
    <row r="1354" spans="13:13">
      <c r="M1354" s="201"/>
    </row>
    <row r="1355" spans="13:13">
      <c r="M1355" s="201"/>
    </row>
    <row r="1356" spans="13:13">
      <c r="M1356" s="201"/>
    </row>
    <row r="1357" spans="13:13">
      <c r="M1357" s="201"/>
    </row>
    <row r="1358" spans="13:13">
      <c r="M1358" s="201"/>
    </row>
    <row r="1359" spans="13:13">
      <c r="M1359" s="201"/>
    </row>
    <row r="1360" spans="13:13">
      <c r="M1360" s="201"/>
    </row>
    <row r="1361" spans="13:13">
      <c r="M1361" s="201"/>
    </row>
    <row r="1362" spans="13:13">
      <c r="M1362" s="201"/>
    </row>
    <row r="1363" spans="13:13">
      <c r="M1363" s="201"/>
    </row>
    <row r="1364" spans="13:13">
      <c r="M1364" s="201"/>
    </row>
    <row r="1365" spans="13:13">
      <c r="M1365" s="201"/>
    </row>
    <row r="1366" spans="13:13">
      <c r="M1366" s="201"/>
    </row>
    <row r="1367" spans="13:13">
      <c r="M1367" s="201"/>
    </row>
    <row r="1368" spans="13:13">
      <c r="M1368" s="201"/>
    </row>
    <row r="1369" spans="13:13">
      <c r="M1369" s="201"/>
    </row>
    <row r="1370" spans="13:13">
      <c r="M1370" s="201"/>
    </row>
    <row r="1371" spans="13:13">
      <c r="M1371" s="201"/>
    </row>
    <row r="1372" spans="13:13">
      <c r="M1372" s="201"/>
    </row>
    <row r="1373" spans="13:13">
      <c r="M1373" s="201"/>
    </row>
    <row r="1374" spans="13:13">
      <c r="M1374" s="201"/>
    </row>
    <row r="1375" spans="13:13">
      <c r="M1375" s="201"/>
    </row>
    <row r="1376" spans="13:13">
      <c r="M1376" s="201"/>
    </row>
    <row r="1377" spans="13:13">
      <c r="M1377" s="201"/>
    </row>
    <row r="1378" spans="13:13">
      <c r="M1378" s="201"/>
    </row>
    <row r="1379" spans="13:13">
      <c r="M1379" s="201"/>
    </row>
    <row r="1380" spans="13:13">
      <c r="M1380" s="201"/>
    </row>
    <row r="1381" spans="13:13">
      <c r="M1381" s="201"/>
    </row>
    <row r="1382" spans="13:13">
      <c r="M1382" s="201"/>
    </row>
    <row r="1383" spans="13:13">
      <c r="M1383" s="201"/>
    </row>
    <row r="1384" spans="13:13">
      <c r="M1384" s="201"/>
    </row>
    <row r="1385" spans="13:13">
      <c r="M1385" s="201"/>
    </row>
    <row r="1386" spans="13:13">
      <c r="M1386" s="201"/>
    </row>
    <row r="1387" spans="13:13">
      <c r="M1387" s="201"/>
    </row>
    <row r="1388" spans="13:13">
      <c r="M1388" s="201"/>
    </row>
    <row r="1389" spans="13:13">
      <c r="M1389" s="201"/>
    </row>
    <row r="1390" spans="13:13">
      <c r="M1390" s="201"/>
    </row>
    <row r="1391" spans="13:13">
      <c r="M1391" s="201"/>
    </row>
    <row r="1392" spans="13:13">
      <c r="M1392" s="201"/>
    </row>
    <row r="1393" spans="13:13">
      <c r="M1393" s="201"/>
    </row>
    <row r="1394" spans="13:13">
      <c r="M1394" s="201"/>
    </row>
    <row r="1395" spans="13:13">
      <c r="M1395" s="201"/>
    </row>
    <row r="1396" spans="13:13">
      <c r="M1396" s="201"/>
    </row>
    <row r="1397" spans="13:13">
      <c r="M1397" s="201"/>
    </row>
    <row r="1398" spans="13:13">
      <c r="M1398" s="201"/>
    </row>
    <row r="1399" spans="13:13">
      <c r="M1399" s="201"/>
    </row>
    <row r="1400" spans="13:13">
      <c r="M1400" s="201"/>
    </row>
    <row r="1401" spans="13:13">
      <c r="M1401" s="201"/>
    </row>
    <row r="1402" spans="13:13">
      <c r="M1402" s="201"/>
    </row>
    <row r="1403" spans="13:13">
      <c r="M1403" s="201"/>
    </row>
    <row r="1404" spans="13:13">
      <c r="M1404" s="201"/>
    </row>
    <row r="1405" spans="13:13">
      <c r="M1405" s="201"/>
    </row>
    <row r="1406" spans="13:13">
      <c r="M1406" s="201"/>
    </row>
    <row r="1407" spans="13:13">
      <c r="M1407" s="201"/>
    </row>
    <row r="1408" spans="13:13">
      <c r="M1408" s="201"/>
    </row>
    <row r="1409" spans="13:13">
      <c r="M1409" s="201"/>
    </row>
    <row r="1410" spans="13:13">
      <c r="M1410" s="201"/>
    </row>
    <row r="1411" spans="13:13">
      <c r="M1411" s="201"/>
    </row>
    <row r="1412" spans="13:13">
      <c r="M1412" s="201"/>
    </row>
    <row r="1413" spans="13:13">
      <c r="M1413" s="201"/>
    </row>
    <row r="1414" spans="13:13">
      <c r="M1414" s="201"/>
    </row>
    <row r="1415" spans="13:13">
      <c r="M1415" s="201"/>
    </row>
    <row r="1416" spans="13:13">
      <c r="M1416" s="201"/>
    </row>
    <row r="1417" spans="13:13">
      <c r="M1417" s="201"/>
    </row>
    <row r="1418" spans="13:13">
      <c r="M1418" s="201"/>
    </row>
    <row r="1419" spans="13:13">
      <c r="M1419" s="201"/>
    </row>
    <row r="1420" spans="13:13">
      <c r="M1420" s="201"/>
    </row>
    <row r="1421" spans="13:13">
      <c r="M1421" s="201"/>
    </row>
    <row r="1422" spans="13:13">
      <c r="M1422" s="201"/>
    </row>
    <row r="1423" spans="13:13">
      <c r="M1423" s="201"/>
    </row>
    <row r="1424" spans="13:13">
      <c r="M1424" s="201"/>
    </row>
    <row r="1425" spans="13:13">
      <c r="M1425" s="201"/>
    </row>
    <row r="1426" spans="13:13">
      <c r="M1426" s="201"/>
    </row>
    <row r="1427" spans="13:13">
      <c r="M1427" s="201"/>
    </row>
    <row r="1428" spans="13:13">
      <c r="M1428" s="201"/>
    </row>
    <row r="1429" spans="13:13">
      <c r="M1429" s="201"/>
    </row>
    <row r="1430" spans="13:13">
      <c r="M1430" s="201"/>
    </row>
    <row r="1431" spans="13:13">
      <c r="M1431" s="201"/>
    </row>
    <row r="1432" spans="13:13">
      <c r="M1432" s="201"/>
    </row>
    <row r="1433" spans="13:13">
      <c r="M1433" s="201"/>
    </row>
    <row r="1434" spans="13:13">
      <c r="M1434" s="201"/>
    </row>
    <row r="1435" spans="13:13">
      <c r="M1435" s="201"/>
    </row>
    <row r="1436" spans="13:13">
      <c r="M1436" s="201"/>
    </row>
    <row r="1437" spans="13:13">
      <c r="M1437" s="201"/>
    </row>
    <row r="1438" spans="13:13">
      <c r="M1438" s="201"/>
    </row>
    <row r="1439" spans="13:13">
      <c r="M1439" s="201"/>
    </row>
    <row r="1440" spans="13:13">
      <c r="M1440" s="201"/>
    </row>
    <row r="1441" spans="13:13">
      <c r="M1441" s="201"/>
    </row>
    <row r="1442" spans="13:13">
      <c r="M1442" s="201"/>
    </row>
    <row r="1443" spans="13:13">
      <c r="M1443" s="201"/>
    </row>
    <row r="1444" spans="13:13">
      <c r="M1444" s="201"/>
    </row>
    <row r="1445" spans="13:13">
      <c r="M1445" s="201"/>
    </row>
    <row r="1446" spans="13:13">
      <c r="M1446" s="201"/>
    </row>
    <row r="1447" spans="13:13">
      <c r="M1447" s="201"/>
    </row>
    <row r="1448" spans="13:13">
      <c r="M1448" s="201"/>
    </row>
    <row r="1449" spans="13:13">
      <c r="M1449" s="201"/>
    </row>
    <row r="1450" spans="13:13">
      <c r="M1450" s="201"/>
    </row>
    <row r="1451" spans="13:13">
      <c r="M1451" s="201"/>
    </row>
    <row r="1452" spans="13:13">
      <c r="M1452" s="201"/>
    </row>
    <row r="1453" spans="13:13">
      <c r="M1453" s="201"/>
    </row>
    <row r="1454" spans="13:13">
      <c r="M1454" s="201"/>
    </row>
    <row r="1455" spans="13:13">
      <c r="M1455" s="201"/>
    </row>
    <row r="1456" spans="13:13">
      <c r="M1456" s="201"/>
    </row>
    <row r="1457" spans="13:13">
      <c r="M1457" s="201"/>
    </row>
    <row r="1458" spans="13:13">
      <c r="M1458" s="201"/>
    </row>
    <row r="1459" spans="13:13">
      <c r="M1459" s="201"/>
    </row>
    <row r="1460" spans="13:13">
      <c r="M1460" s="201"/>
    </row>
    <row r="1461" spans="13:13">
      <c r="M1461" s="201"/>
    </row>
    <row r="1462" spans="13:13">
      <c r="M1462" s="201"/>
    </row>
    <row r="1463" spans="13:13">
      <c r="M1463" s="201"/>
    </row>
    <row r="1464" spans="13:13">
      <c r="M1464" s="201"/>
    </row>
    <row r="1465" spans="13:13">
      <c r="M1465" s="201"/>
    </row>
    <row r="1466" spans="13:13">
      <c r="M1466" s="201"/>
    </row>
    <row r="1467" spans="13:13">
      <c r="M1467" s="201"/>
    </row>
    <row r="1468" spans="13:13">
      <c r="M1468" s="201"/>
    </row>
    <row r="1469" spans="13:13">
      <c r="M1469" s="201"/>
    </row>
    <row r="1470" spans="13:13">
      <c r="M1470" s="201"/>
    </row>
    <row r="1471" spans="13:13">
      <c r="M1471" s="201"/>
    </row>
    <row r="1472" spans="13:13">
      <c r="M1472" s="201"/>
    </row>
    <row r="1473" spans="13:13">
      <c r="M1473" s="201"/>
    </row>
    <row r="1474" spans="13:13">
      <c r="M1474" s="201"/>
    </row>
    <row r="1475" spans="13:13">
      <c r="M1475" s="201"/>
    </row>
    <row r="1476" spans="13:13">
      <c r="M1476" s="201"/>
    </row>
    <row r="1477" spans="13:13">
      <c r="M1477" s="201"/>
    </row>
    <row r="1478" spans="13:13">
      <c r="M1478" s="201"/>
    </row>
    <row r="1479" spans="13:13">
      <c r="M1479" s="201"/>
    </row>
    <row r="1480" spans="13:13">
      <c r="M1480" s="201"/>
    </row>
    <row r="1481" spans="13:13">
      <c r="M1481" s="201"/>
    </row>
    <row r="1482" spans="13:13">
      <c r="M1482" s="201"/>
    </row>
    <row r="1483" spans="13:13">
      <c r="M1483" s="201"/>
    </row>
    <row r="1484" spans="13:13">
      <c r="M1484" s="201"/>
    </row>
    <row r="1485" spans="13:13">
      <c r="M1485" s="201"/>
    </row>
    <row r="1486" spans="13:13">
      <c r="M1486" s="201"/>
    </row>
    <row r="1487" spans="13:13">
      <c r="M1487" s="201"/>
    </row>
    <row r="1488" spans="13:13">
      <c r="M1488" s="201"/>
    </row>
    <row r="1489" spans="13:13">
      <c r="M1489" s="201"/>
    </row>
    <row r="1490" spans="13:13">
      <c r="M1490" s="201"/>
    </row>
    <row r="1491" spans="13:13">
      <c r="M1491" s="201"/>
    </row>
    <row r="1492" spans="13:13">
      <c r="M1492" s="201"/>
    </row>
    <row r="1493" spans="13:13">
      <c r="M1493" s="201"/>
    </row>
    <row r="1494" spans="13:13">
      <c r="M1494" s="201"/>
    </row>
    <row r="1495" spans="13:13">
      <c r="M1495" s="201"/>
    </row>
    <row r="1496" spans="13:13">
      <c r="M1496" s="201"/>
    </row>
    <row r="1497" spans="13:13">
      <c r="M1497" s="201"/>
    </row>
    <row r="1498" spans="13:13">
      <c r="M1498" s="201"/>
    </row>
    <row r="1499" spans="13:13">
      <c r="M1499" s="201"/>
    </row>
    <row r="1500" spans="13:13">
      <c r="M1500" s="201"/>
    </row>
    <row r="1501" spans="13:13">
      <c r="M1501" s="201"/>
    </row>
    <row r="1502" spans="13:13">
      <c r="M1502" s="201"/>
    </row>
    <row r="1503" spans="13:13">
      <c r="M1503" s="201"/>
    </row>
    <row r="1504" spans="13:13">
      <c r="M1504" s="201"/>
    </row>
    <row r="1505" spans="13:13">
      <c r="M1505" s="201"/>
    </row>
    <row r="1506" spans="13:13">
      <c r="M1506" s="201"/>
    </row>
    <row r="1507" spans="13:13">
      <c r="M1507" s="201"/>
    </row>
    <row r="1508" spans="13:13">
      <c r="M1508" s="201"/>
    </row>
    <row r="1509" spans="13:13">
      <c r="M1509" s="201"/>
    </row>
    <row r="1510" spans="13:13">
      <c r="M1510" s="201"/>
    </row>
    <row r="1511" spans="13:13">
      <c r="M1511" s="201"/>
    </row>
    <row r="1512" spans="13:13">
      <c r="M1512" s="201"/>
    </row>
    <row r="1513" spans="13:13">
      <c r="M1513" s="201"/>
    </row>
    <row r="1514" spans="13:13">
      <c r="M1514" s="201"/>
    </row>
    <row r="1515" spans="13:13">
      <c r="M1515" s="201"/>
    </row>
    <row r="1516" spans="13:13">
      <c r="M1516" s="201"/>
    </row>
    <row r="1517" spans="13:13">
      <c r="M1517" s="201"/>
    </row>
    <row r="1518" spans="13:13">
      <c r="M1518" s="201"/>
    </row>
    <row r="1519" spans="13:13">
      <c r="M1519" s="201"/>
    </row>
    <row r="1520" spans="13:13">
      <c r="M1520" s="201"/>
    </row>
    <row r="1521" spans="13:13">
      <c r="M1521" s="201"/>
    </row>
    <row r="1522" spans="13:13">
      <c r="M1522" s="201"/>
    </row>
    <row r="1523" spans="13:13">
      <c r="M1523" s="201"/>
    </row>
    <row r="1524" spans="13:13">
      <c r="M1524" s="201"/>
    </row>
    <row r="1525" spans="13:13">
      <c r="M1525" s="201"/>
    </row>
    <row r="1526" spans="13:13">
      <c r="M1526" s="201"/>
    </row>
    <row r="1527" spans="13:13">
      <c r="M1527" s="201"/>
    </row>
    <row r="1528" spans="13:13">
      <c r="M1528" s="201"/>
    </row>
    <row r="1529" spans="13:13">
      <c r="M1529" s="201"/>
    </row>
    <row r="1530" spans="13:13">
      <c r="M1530" s="201"/>
    </row>
    <row r="1531" spans="13:13">
      <c r="M1531" s="201"/>
    </row>
    <row r="1532" spans="13:13">
      <c r="M1532" s="201"/>
    </row>
    <row r="1533" spans="13:13">
      <c r="M1533" s="201"/>
    </row>
    <row r="1534" spans="13:13">
      <c r="M1534" s="201"/>
    </row>
    <row r="1535" spans="13:13">
      <c r="M1535" s="201"/>
    </row>
    <row r="1536" spans="13:13">
      <c r="M1536" s="201"/>
    </row>
    <row r="1537" spans="13:13">
      <c r="M1537" s="201"/>
    </row>
    <row r="1538" spans="13:13">
      <c r="M1538" s="201"/>
    </row>
    <row r="1539" spans="13:13">
      <c r="M1539" s="201"/>
    </row>
    <row r="1540" spans="13:13">
      <c r="M1540" s="201"/>
    </row>
    <row r="1541" spans="13:13">
      <c r="M1541" s="201"/>
    </row>
    <row r="1542" spans="13:13">
      <c r="M1542" s="201"/>
    </row>
    <row r="1543" spans="13:13">
      <c r="M1543" s="201"/>
    </row>
    <row r="1544" spans="13:13">
      <c r="M1544" s="201"/>
    </row>
    <row r="1545" spans="13:13">
      <c r="M1545" s="201"/>
    </row>
    <row r="1546" spans="13:13">
      <c r="M1546" s="201"/>
    </row>
    <row r="1547" spans="13:13">
      <c r="M1547" s="201"/>
    </row>
    <row r="1548" spans="13:13">
      <c r="M1548" s="201"/>
    </row>
    <row r="1549" spans="13:13">
      <c r="M1549" s="201"/>
    </row>
    <row r="1550" spans="13:13">
      <c r="M1550" s="201"/>
    </row>
    <row r="1551" spans="13:13">
      <c r="M1551" s="201"/>
    </row>
    <row r="1552" spans="13:13">
      <c r="M1552" s="201"/>
    </row>
    <row r="1553" spans="13:13">
      <c r="M1553" s="201"/>
    </row>
    <row r="1554" spans="13:13">
      <c r="M1554" s="201"/>
    </row>
    <row r="1555" spans="13:13">
      <c r="M1555" s="201"/>
    </row>
    <row r="1556" spans="13:13">
      <c r="M1556" s="201"/>
    </row>
    <row r="1557" spans="13:13">
      <c r="M1557" s="201"/>
    </row>
    <row r="1558" spans="13:13">
      <c r="M1558" s="201"/>
    </row>
    <row r="1559" spans="13:13">
      <c r="M1559" s="201"/>
    </row>
    <row r="1560" spans="13:13">
      <c r="M1560" s="201"/>
    </row>
    <row r="1561" spans="13:13">
      <c r="M1561" s="201"/>
    </row>
    <row r="1562" spans="13:13">
      <c r="M1562" s="201"/>
    </row>
    <row r="1563" spans="13:13">
      <c r="M1563" s="201"/>
    </row>
    <row r="1564" spans="13:13">
      <c r="M1564" s="201"/>
    </row>
    <row r="1565" spans="13:13">
      <c r="M1565" s="201"/>
    </row>
    <row r="1566" spans="13:13">
      <c r="M1566" s="201"/>
    </row>
    <row r="1567" spans="13:13">
      <c r="M1567" s="201"/>
    </row>
    <row r="1568" spans="13:13">
      <c r="M1568" s="201"/>
    </row>
    <row r="1569" spans="13:13">
      <c r="M1569" s="201"/>
    </row>
    <row r="1570" spans="13:13">
      <c r="M1570" s="201"/>
    </row>
    <row r="1571" spans="13:13">
      <c r="M1571" s="201"/>
    </row>
    <row r="1572" spans="13:13">
      <c r="M1572" s="201"/>
    </row>
    <row r="1573" spans="13:13">
      <c r="M1573" s="201"/>
    </row>
    <row r="1574" spans="13:13">
      <c r="M1574" s="201"/>
    </row>
    <row r="1575" spans="13:13">
      <c r="M1575" s="201"/>
    </row>
    <row r="1576" spans="13:13">
      <c r="M1576" s="201"/>
    </row>
    <row r="1577" spans="13:13">
      <c r="M1577" s="201"/>
    </row>
    <row r="1578" spans="13:13">
      <c r="M1578" s="201"/>
    </row>
    <row r="1579" spans="13:13">
      <c r="M1579" s="201"/>
    </row>
    <row r="1580" spans="13:13">
      <c r="M1580" s="201"/>
    </row>
    <row r="1581" spans="13:13">
      <c r="M1581" s="201"/>
    </row>
    <row r="1582" spans="13:13">
      <c r="M1582" s="201"/>
    </row>
    <row r="1583" spans="13:13">
      <c r="M1583" s="201"/>
    </row>
    <row r="1584" spans="13:13">
      <c r="M1584" s="201"/>
    </row>
    <row r="1585" spans="13:13">
      <c r="M1585" s="201"/>
    </row>
    <row r="1586" spans="13:13">
      <c r="M1586" s="201"/>
    </row>
    <row r="1587" spans="13:13">
      <c r="M1587" s="201"/>
    </row>
    <row r="1588" spans="13:13">
      <c r="M1588" s="201"/>
    </row>
    <row r="1589" spans="13:13">
      <c r="M1589" s="201"/>
    </row>
    <row r="1590" spans="13:13">
      <c r="M1590" s="201"/>
    </row>
    <row r="1591" spans="13:13">
      <c r="M1591" s="201"/>
    </row>
    <row r="1592" spans="13:13">
      <c r="M1592" s="201"/>
    </row>
    <row r="1593" spans="13:13">
      <c r="M1593" s="201"/>
    </row>
    <row r="1594" spans="13:13">
      <c r="M1594" s="201"/>
    </row>
    <row r="1595" spans="13:13">
      <c r="M1595" s="201"/>
    </row>
    <row r="1596" spans="13:13">
      <c r="M1596" s="201"/>
    </row>
    <row r="1597" spans="13:13">
      <c r="M1597" s="201"/>
    </row>
    <row r="1598" spans="13:13">
      <c r="M1598" s="201"/>
    </row>
    <row r="1599" spans="13:13">
      <c r="M1599" s="201"/>
    </row>
    <row r="1600" spans="13:13">
      <c r="M1600" s="201"/>
    </row>
    <row r="1601" spans="13:13">
      <c r="M1601" s="201"/>
    </row>
    <row r="1602" spans="13:13">
      <c r="M1602" s="201"/>
    </row>
    <row r="1603" spans="13:13">
      <c r="M1603" s="201"/>
    </row>
    <row r="1604" spans="13:13">
      <c r="M1604" s="201"/>
    </row>
    <row r="1605" spans="13:13">
      <c r="M1605" s="201"/>
    </row>
    <row r="1606" spans="13:13">
      <c r="M1606" s="201"/>
    </row>
    <row r="1607" spans="13:13">
      <c r="M1607" s="201"/>
    </row>
    <row r="1608" spans="13:13">
      <c r="M1608" s="201"/>
    </row>
    <row r="1609" spans="13:13">
      <c r="M1609" s="201"/>
    </row>
    <row r="1610" spans="13:13">
      <c r="M1610" s="201"/>
    </row>
    <row r="1611" spans="13:13">
      <c r="M1611" s="201"/>
    </row>
    <row r="1612" spans="13:13">
      <c r="M1612" s="201"/>
    </row>
    <row r="1613" spans="13:13">
      <c r="M1613" s="201"/>
    </row>
    <row r="1614" spans="13:13">
      <c r="M1614" s="201"/>
    </row>
    <row r="1615" spans="13:13">
      <c r="M1615" s="201"/>
    </row>
    <row r="1616" spans="13:13">
      <c r="M1616" s="201"/>
    </row>
    <row r="1617" spans="13:13">
      <c r="M1617" s="201"/>
    </row>
    <row r="1618" spans="13:13">
      <c r="M1618" s="201"/>
    </row>
    <row r="1619" spans="13:13">
      <c r="M1619" s="201"/>
    </row>
    <row r="1620" spans="13:13">
      <c r="M1620" s="201"/>
    </row>
    <row r="1621" spans="13:13">
      <c r="M1621" s="201"/>
    </row>
    <row r="1622" spans="13:13">
      <c r="M1622" s="201"/>
    </row>
    <row r="1623" spans="13:13">
      <c r="M1623" s="201"/>
    </row>
    <row r="1624" spans="13:13">
      <c r="M1624" s="201"/>
    </row>
    <row r="1625" spans="13:13">
      <c r="M1625" s="201"/>
    </row>
    <row r="1626" spans="13:13">
      <c r="M1626" s="201"/>
    </row>
    <row r="1627" spans="13:13">
      <c r="M1627" s="201"/>
    </row>
    <row r="1628" spans="13:13">
      <c r="M1628" s="201"/>
    </row>
    <row r="1629" spans="13:13">
      <c r="M1629" s="201"/>
    </row>
    <row r="1630" spans="13:13">
      <c r="M1630" s="201"/>
    </row>
    <row r="1631" spans="13:13">
      <c r="M1631" s="201"/>
    </row>
    <row r="1632" spans="13:13">
      <c r="M1632" s="201"/>
    </row>
    <row r="1633" spans="13:13">
      <c r="M1633" s="201"/>
    </row>
    <row r="1634" spans="13:13">
      <c r="M1634" s="201"/>
    </row>
    <row r="1635" spans="13:13">
      <c r="M1635" s="201"/>
    </row>
    <row r="1636" spans="13:13">
      <c r="M1636" s="201"/>
    </row>
    <row r="1637" spans="13:13">
      <c r="M1637" s="201"/>
    </row>
    <row r="1638" spans="13:13">
      <c r="M1638" s="201"/>
    </row>
    <row r="1639" spans="13:13">
      <c r="M1639" s="201"/>
    </row>
    <row r="1640" spans="13:13">
      <c r="M1640" s="201"/>
    </row>
    <row r="1641" spans="13:13">
      <c r="M1641" s="201"/>
    </row>
    <row r="1642" spans="13:13">
      <c r="M1642" s="201"/>
    </row>
    <row r="1643" spans="13:13">
      <c r="M1643" s="201"/>
    </row>
    <row r="1644" spans="13:13">
      <c r="M1644" s="201"/>
    </row>
    <row r="1645" spans="13:13">
      <c r="M1645" s="201"/>
    </row>
    <row r="1646" spans="13:13">
      <c r="M1646" s="201"/>
    </row>
    <row r="1647" spans="13:13">
      <c r="M1647" s="201"/>
    </row>
    <row r="1648" spans="13:13">
      <c r="M1648" s="201"/>
    </row>
    <row r="1649" spans="13:13">
      <c r="M1649" s="201"/>
    </row>
    <row r="1650" spans="13:13">
      <c r="M1650" s="201"/>
    </row>
    <row r="1651" spans="13:13">
      <c r="M1651" s="201"/>
    </row>
    <row r="1652" spans="13:13">
      <c r="M1652" s="201"/>
    </row>
    <row r="1653" spans="13:13">
      <c r="M1653" s="201"/>
    </row>
    <row r="1654" spans="13:13">
      <c r="M1654" s="201"/>
    </row>
    <row r="1655" spans="13:13">
      <c r="M1655" s="201"/>
    </row>
    <row r="1656" spans="13:13">
      <c r="M1656" s="201"/>
    </row>
    <row r="1657" spans="13:13">
      <c r="M1657" s="201"/>
    </row>
    <row r="1658" spans="13:13">
      <c r="M1658" s="201"/>
    </row>
    <row r="1659" spans="13:13">
      <c r="M1659" s="201"/>
    </row>
    <row r="1660" spans="13:13">
      <c r="M1660" s="201"/>
    </row>
    <row r="1661" spans="13:13">
      <c r="M1661" s="201"/>
    </row>
    <row r="1662" spans="13:13">
      <c r="M1662" s="201"/>
    </row>
    <row r="1663" spans="13:13">
      <c r="M1663" s="201"/>
    </row>
    <row r="1664" spans="13:13">
      <c r="M1664" s="201"/>
    </row>
    <row r="1665" spans="13:13">
      <c r="M1665" s="201"/>
    </row>
    <row r="1666" spans="13:13">
      <c r="M1666" s="201"/>
    </row>
    <row r="1667" spans="13:13">
      <c r="M1667" s="201"/>
    </row>
    <row r="1668" spans="13:13">
      <c r="M1668" s="201"/>
    </row>
    <row r="1669" spans="13:13">
      <c r="M1669" s="201"/>
    </row>
    <row r="1670" spans="13:13">
      <c r="M1670" s="201"/>
    </row>
    <row r="1671" spans="13:13">
      <c r="M1671" s="201"/>
    </row>
    <row r="1672" spans="13:13">
      <c r="M1672" s="201"/>
    </row>
    <row r="1673" spans="13:13">
      <c r="M1673" s="201"/>
    </row>
    <row r="1674" spans="13:13">
      <c r="M1674" s="201"/>
    </row>
    <row r="1675" spans="13:13">
      <c r="M1675" s="201"/>
    </row>
    <row r="1676" spans="13:13">
      <c r="M1676" s="201"/>
    </row>
    <row r="1677" spans="13:13">
      <c r="M1677" s="201"/>
    </row>
    <row r="1678" spans="13:13">
      <c r="M1678" s="201"/>
    </row>
    <row r="1679" spans="13:13">
      <c r="M1679" s="201"/>
    </row>
    <row r="1680" spans="13:13">
      <c r="M1680" s="201"/>
    </row>
    <row r="1681" spans="13:13">
      <c r="M1681" s="201"/>
    </row>
    <row r="1682" spans="13:13">
      <c r="M1682" s="201"/>
    </row>
    <row r="1683" spans="13:13">
      <c r="M1683" s="201"/>
    </row>
    <row r="1684" spans="13:13">
      <c r="M1684" s="201"/>
    </row>
    <row r="1685" spans="13:13">
      <c r="M1685" s="201"/>
    </row>
    <row r="1686" spans="13:13">
      <c r="M1686" s="201"/>
    </row>
    <row r="1687" spans="13:13">
      <c r="M1687" s="201"/>
    </row>
    <row r="1688" spans="13:13">
      <c r="M1688" s="201"/>
    </row>
    <row r="1689" spans="13:13">
      <c r="M1689" s="201"/>
    </row>
    <row r="1690" spans="13:13">
      <c r="M1690" s="201"/>
    </row>
    <row r="1691" spans="13:13">
      <c r="M1691" s="201"/>
    </row>
    <row r="1692" spans="13:13">
      <c r="M1692" s="201"/>
    </row>
    <row r="1693" spans="13:13">
      <c r="M1693" s="201"/>
    </row>
    <row r="1694" spans="13:13">
      <c r="M1694" s="201"/>
    </row>
    <row r="1695" spans="13:13">
      <c r="M1695" s="201"/>
    </row>
    <row r="1696" spans="13:13">
      <c r="M1696" s="201"/>
    </row>
    <row r="1697" spans="13:13">
      <c r="M1697" s="201"/>
    </row>
    <row r="1698" spans="13:13">
      <c r="M1698" s="201"/>
    </row>
    <row r="1699" spans="13:13">
      <c r="M1699" s="201"/>
    </row>
    <row r="1700" spans="13:13">
      <c r="M1700" s="201"/>
    </row>
    <row r="1701" spans="13:13">
      <c r="M1701" s="201"/>
    </row>
    <row r="1702" spans="13:13">
      <c r="M1702" s="201"/>
    </row>
    <row r="1703" spans="13:13">
      <c r="M1703" s="201"/>
    </row>
    <row r="1704" spans="13:13">
      <c r="M1704" s="201"/>
    </row>
    <row r="1705" spans="13:13">
      <c r="M1705" s="201"/>
    </row>
    <row r="1706" spans="13:13">
      <c r="M1706" s="201"/>
    </row>
    <row r="1707" spans="13:13">
      <c r="M1707" s="201"/>
    </row>
    <row r="1708" spans="13:13">
      <c r="M1708" s="201"/>
    </row>
    <row r="1709" spans="13:13">
      <c r="M1709" s="201"/>
    </row>
    <row r="1710" spans="13:13">
      <c r="M1710" s="201"/>
    </row>
    <row r="1711" spans="13:13">
      <c r="M1711" s="201"/>
    </row>
    <row r="1712" spans="13:13">
      <c r="M1712" s="201"/>
    </row>
    <row r="1713" spans="13:13">
      <c r="M1713" s="201"/>
    </row>
    <row r="1714" spans="13:13">
      <c r="M1714" s="201"/>
    </row>
    <row r="1715" spans="13:13">
      <c r="M1715" s="201"/>
    </row>
    <row r="1716" spans="13:13">
      <c r="M1716" s="201"/>
    </row>
    <row r="1717" spans="13:13">
      <c r="M1717" s="201"/>
    </row>
    <row r="1718" spans="13:13">
      <c r="M1718" s="201"/>
    </row>
    <row r="1719" spans="13:13">
      <c r="M1719" s="201"/>
    </row>
    <row r="1720" spans="13:13">
      <c r="M1720" s="201"/>
    </row>
    <row r="1721" spans="13:13">
      <c r="M1721" s="201"/>
    </row>
    <row r="1722" spans="13:13">
      <c r="M1722" s="201"/>
    </row>
    <row r="1723" spans="13:13">
      <c r="M1723" s="201"/>
    </row>
    <row r="1724" spans="13:13">
      <c r="M1724" s="201"/>
    </row>
    <row r="1725" spans="13:13">
      <c r="M1725" s="201"/>
    </row>
    <row r="1726" spans="13:13">
      <c r="M1726" s="201"/>
    </row>
    <row r="1727" spans="13:13">
      <c r="M1727" s="201"/>
    </row>
    <row r="1728" spans="13:13">
      <c r="M1728" s="201"/>
    </row>
    <row r="1729" spans="13:13">
      <c r="M1729" s="201"/>
    </row>
    <row r="1730" spans="13:13">
      <c r="M1730" s="201"/>
    </row>
    <row r="1731" spans="13:13">
      <c r="M1731" s="201"/>
    </row>
    <row r="1732" spans="13:13">
      <c r="M1732" s="201"/>
    </row>
    <row r="1733" spans="13:13">
      <c r="M1733" s="201"/>
    </row>
    <row r="1734" spans="13:13">
      <c r="M1734" s="201"/>
    </row>
    <row r="1735" spans="13:13">
      <c r="M1735" s="201"/>
    </row>
    <row r="1736" spans="13:13">
      <c r="M1736" s="201"/>
    </row>
    <row r="1737" spans="13:13">
      <c r="M1737" s="201"/>
    </row>
    <row r="1738" spans="13:13">
      <c r="M1738" s="201"/>
    </row>
    <row r="1739" spans="13:13">
      <c r="M1739" s="201"/>
    </row>
    <row r="1740" spans="13:13">
      <c r="M1740" s="201"/>
    </row>
    <row r="1741" spans="13:13">
      <c r="M1741" s="201"/>
    </row>
    <row r="1742" spans="13:13">
      <c r="M1742" s="201"/>
    </row>
    <row r="1743" spans="13:13">
      <c r="M1743" s="201"/>
    </row>
    <row r="1744" spans="13:13">
      <c r="M1744" s="201"/>
    </row>
    <row r="1745" spans="13:13">
      <c r="M1745" s="201"/>
    </row>
    <row r="1746" spans="13:13">
      <c r="M1746" s="201"/>
    </row>
    <row r="1747" spans="13:13">
      <c r="M1747" s="201"/>
    </row>
    <row r="1748" spans="13:13">
      <c r="M1748" s="201"/>
    </row>
    <row r="1749" spans="13:13">
      <c r="M1749" s="201"/>
    </row>
    <row r="1750" spans="13:13">
      <c r="M1750" s="201"/>
    </row>
    <row r="1751" spans="13:13">
      <c r="M1751" s="201"/>
    </row>
    <row r="1752" spans="13:13">
      <c r="M1752" s="201"/>
    </row>
    <row r="1753" spans="13:13">
      <c r="M1753" s="201"/>
    </row>
    <row r="1754" spans="13:13">
      <c r="M1754" s="201"/>
    </row>
    <row r="1755" spans="13:13">
      <c r="M1755" s="201"/>
    </row>
    <row r="1756" spans="13:13">
      <c r="M1756" s="201"/>
    </row>
    <row r="1757" spans="13:13">
      <c r="M1757" s="201"/>
    </row>
    <row r="1758" spans="13:13">
      <c r="M1758" s="201"/>
    </row>
    <row r="1759" spans="13:13">
      <c r="M1759" s="201"/>
    </row>
    <row r="1760" spans="13:13">
      <c r="M1760" s="201"/>
    </row>
    <row r="1761" spans="13:13">
      <c r="M1761" s="201"/>
    </row>
    <row r="1762" spans="13:13">
      <c r="M1762" s="201"/>
    </row>
    <row r="1763" spans="13:13">
      <c r="M1763" s="201"/>
    </row>
    <row r="1764" spans="13:13">
      <c r="M1764" s="201"/>
    </row>
    <row r="1765" spans="13:13">
      <c r="M1765" s="201"/>
    </row>
    <row r="1766" spans="13:13">
      <c r="M1766" s="201"/>
    </row>
    <row r="1767" spans="13:13">
      <c r="M1767" s="201"/>
    </row>
    <row r="1768" spans="13:13">
      <c r="M1768" s="201"/>
    </row>
    <row r="1769" spans="13:13">
      <c r="M1769" s="201"/>
    </row>
    <row r="1770" spans="13:13">
      <c r="M1770" s="201"/>
    </row>
    <row r="1771" spans="13:13">
      <c r="M1771" s="201"/>
    </row>
    <row r="1772" spans="13:13">
      <c r="M1772" s="201"/>
    </row>
    <row r="1773" spans="13:13">
      <c r="M1773" s="201"/>
    </row>
    <row r="1774" spans="13:13">
      <c r="M1774" s="201"/>
    </row>
    <row r="1775" spans="13:13">
      <c r="M1775" s="201"/>
    </row>
    <row r="1776" spans="13:13">
      <c r="M1776" s="201"/>
    </row>
    <row r="1777" spans="13:13">
      <c r="M1777" s="201"/>
    </row>
    <row r="1778" spans="13:13">
      <c r="M1778" s="201"/>
    </row>
    <row r="1779" spans="13:13">
      <c r="M1779" s="201"/>
    </row>
    <row r="1780" spans="13:13">
      <c r="M1780" s="201"/>
    </row>
    <row r="1781" spans="13:13">
      <c r="M1781" s="201"/>
    </row>
    <row r="1782" spans="13:13">
      <c r="M1782" s="201"/>
    </row>
    <row r="1783" spans="13:13">
      <c r="M1783" s="201"/>
    </row>
    <row r="1784" spans="13:13">
      <c r="M1784" s="201"/>
    </row>
    <row r="1785" spans="13:13">
      <c r="M1785" s="201"/>
    </row>
    <row r="1786" spans="13:13">
      <c r="M1786" s="201"/>
    </row>
    <row r="1787" spans="13:13">
      <c r="M1787" s="201"/>
    </row>
    <row r="1788" spans="13:13">
      <c r="M1788" s="201"/>
    </row>
    <row r="1789" spans="13:13">
      <c r="M1789" s="201"/>
    </row>
    <row r="1790" spans="13:13">
      <c r="M1790" s="201"/>
    </row>
    <row r="1791" spans="13:13">
      <c r="M1791" s="201"/>
    </row>
    <row r="1792" spans="13:13">
      <c r="M1792" s="201"/>
    </row>
    <row r="1793" spans="13:13">
      <c r="M1793" s="201"/>
    </row>
    <row r="1794" spans="13:13">
      <c r="M1794" s="201"/>
    </row>
    <row r="1795" spans="13:13">
      <c r="M1795" s="201"/>
    </row>
    <row r="1796" spans="13:13">
      <c r="M1796" s="201"/>
    </row>
    <row r="1797" spans="13:13">
      <c r="M1797" s="201"/>
    </row>
    <row r="1798" spans="13:13">
      <c r="M1798" s="201"/>
    </row>
    <row r="1799" spans="13:13">
      <c r="M1799" s="201"/>
    </row>
    <row r="1800" spans="13:13">
      <c r="M1800" s="201"/>
    </row>
    <row r="1801" spans="13:13">
      <c r="M1801" s="201"/>
    </row>
    <row r="1802" spans="13:13">
      <c r="M1802" s="201"/>
    </row>
    <row r="1803" spans="13:13">
      <c r="M1803" s="201"/>
    </row>
    <row r="1804" spans="13:13">
      <c r="M1804" s="201"/>
    </row>
    <row r="1805" spans="13:13">
      <c r="M1805" s="201"/>
    </row>
    <row r="1806" spans="13:13">
      <c r="M1806" s="201"/>
    </row>
    <row r="1807" spans="13:13">
      <c r="M1807" s="201"/>
    </row>
    <row r="1808" spans="13:13">
      <c r="M1808" s="201"/>
    </row>
    <row r="1809" spans="13:13">
      <c r="M1809" s="201"/>
    </row>
    <row r="1810" spans="13:13">
      <c r="M1810" s="201"/>
    </row>
    <row r="1811" spans="13:13">
      <c r="M1811" s="201"/>
    </row>
    <row r="1812" spans="13:13">
      <c r="M1812" s="201"/>
    </row>
    <row r="1813" spans="13:13">
      <c r="M1813" s="201"/>
    </row>
    <row r="1814" spans="13:13">
      <c r="M1814" s="201"/>
    </row>
    <row r="1815" spans="13:13">
      <c r="M1815" s="201"/>
    </row>
    <row r="1816" spans="13:13">
      <c r="M1816" s="201"/>
    </row>
    <row r="1817" spans="13:13">
      <c r="M1817" s="201"/>
    </row>
    <row r="1818" spans="13:13">
      <c r="M1818" s="201"/>
    </row>
    <row r="1819" spans="13:13">
      <c r="M1819" s="201"/>
    </row>
    <row r="1820" spans="13:13">
      <c r="M1820" s="201"/>
    </row>
    <row r="1821" spans="13:13">
      <c r="M1821" s="201"/>
    </row>
    <row r="1822" spans="13:13">
      <c r="M1822" s="201"/>
    </row>
    <row r="1823" spans="13:13">
      <c r="M1823" s="201"/>
    </row>
    <row r="1824" spans="13:13">
      <c r="M1824" s="201"/>
    </row>
    <row r="1825" spans="13:13">
      <c r="M1825" s="201"/>
    </row>
    <row r="1826" spans="13:13">
      <c r="M1826" s="201"/>
    </row>
    <row r="1827" spans="13:13">
      <c r="M1827" s="201"/>
    </row>
    <row r="1828" spans="13:13">
      <c r="M1828" s="201"/>
    </row>
    <row r="1829" spans="13:13">
      <c r="M1829" s="201"/>
    </row>
    <row r="1830" spans="13:13">
      <c r="M1830" s="201"/>
    </row>
    <row r="1831" spans="13:13">
      <c r="M1831" s="201"/>
    </row>
    <row r="1832" spans="13:13">
      <c r="M1832" s="201"/>
    </row>
    <row r="1833" spans="13:13">
      <c r="M1833" s="201"/>
    </row>
    <row r="1834" spans="13:13">
      <c r="M1834" s="201"/>
    </row>
    <row r="1835" spans="13:13">
      <c r="M1835" s="201"/>
    </row>
    <row r="1836" spans="13:13">
      <c r="M1836" s="201"/>
    </row>
    <row r="1837" spans="13:13">
      <c r="M1837" s="201"/>
    </row>
    <row r="1838" spans="13:13">
      <c r="M1838" s="201"/>
    </row>
    <row r="1839" spans="13:13">
      <c r="M1839" s="201"/>
    </row>
    <row r="1840" spans="13:13">
      <c r="M1840" s="201"/>
    </row>
    <row r="1841" spans="13:13">
      <c r="M1841" s="201"/>
    </row>
    <row r="1842" spans="13:13">
      <c r="M1842" s="201"/>
    </row>
    <row r="1843" spans="13:13">
      <c r="M1843" s="201"/>
    </row>
    <row r="1844" spans="13:13">
      <c r="M1844" s="201"/>
    </row>
    <row r="1845" spans="13:13">
      <c r="M1845" s="201"/>
    </row>
    <row r="1846" spans="13:13">
      <c r="M1846" s="201"/>
    </row>
    <row r="1847" spans="13:13">
      <c r="M1847" s="201"/>
    </row>
    <row r="1848" spans="13:13">
      <c r="M1848" s="201"/>
    </row>
    <row r="1849" spans="13:13">
      <c r="M1849" s="201"/>
    </row>
    <row r="1850" spans="13:13">
      <c r="M1850" s="201"/>
    </row>
    <row r="1851" spans="13:13">
      <c r="M1851" s="201"/>
    </row>
    <row r="1852" spans="13:13">
      <c r="M1852" s="201"/>
    </row>
    <row r="1853" spans="13:13">
      <c r="M1853" s="201"/>
    </row>
    <row r="1854" spans="13:13">
      <c r="M1854" s="201"/>
    </row>
    <row r="1855" spans="13:13">
      <c r="M1855" s="201"/>
    </row>
    <row r="1856" spans="13:13">
      <c r="M1856" s="201"/>
    </row>
    <row r="1857" spans="13:13">
      <c r="M1857" s="201"/>
    </row>
    <row r="1858" spans="13:13">
      <c r="M1858" s="201"/>
    </row>
    <row r="1859" spans="13:13">
      <c r="M1859" s="201"/>
    </row>
    <row r="1860" spans="13:13">
      <c r="M1860" s="201"/>
    </row>
    <row r="1861" spans="13:13">
      <c r="M1861" s="201"/>
    </row>
    <row r="1862" spans="13:13">
      <c r="M1862" s="201"/>
    </row>
    <row r="1863" spans="13:13">
      <c r="M1863" s="201"/>
    </row>
    <row r="1864" spans="13:13">
      <c r="M1864" s="201"/>
    </row>
    <row r="1865" spans="13:13">
      <c r="M1865" s="201"/>
    </row>
    <row r="1866" spans="13:13">
      <c r="M1866" s="201"/>
    </row>
    <row r="1867" spans="13:13">
      <c r="M1867" s="201"/>
    </row>
    <row r="1868" spans="13:13">
      <c r="M1868" s="201"/>
    </row>
    <row r="1869" spans="13:13">
      <c r="M1869" s="201"/>
    </row>
    <row r="1870" spans="13:13">
      <c r="M1870" s="201"/>
    </row>
    <row r="1871" spans="13:13">
      <c r="M1871" s="201"/>
    </row>
    <row r="1872" spans="13:13">
      <c r="M1872" s="201"/>
    </row>
    <row r="1873" spans="13:13">
      <c r="M1873" s="201"/>
    </row>
    <row r="1874" spans="13:13">
      <c r="M1874" s="201"/>
    </row>
    <row r="1875" spans="13:13">
      <c r="M1875" s="201"/>
    </row>
    <row r="1876" spans="13:13">
      <c r="M1876" s="201"/>
    </row>
    <row r="1877" spans="13:13">
      <c r="M1877" s="201"/>
    </row>
    <row r="1878" spans="13:13">
      <c r="M1878" s="201"/>
    </row>
    <row r="1879" spans="13:13">
      <c r="M1879" s="201"/>
    </row>
    <row r="1880" spans="13:13">
      <c r="M1880" s="201"/>
    </row>
    <row r="1881" spans="13:13">
      <c r="M1881" s="201"/>
    </row>
    <row r="1882" spans="13:13">
      <c r="M1882" s="201"/>
    </row>
    <row r="1883" spans="13:13">
      <c r="M1883" s="201"/>
    </row>
    <row r="1884" spans="13:13">
      <c r="M1884" s="201"/>
    </row>
    <row r="1885" spans="13:13">
      <c r="M1885" s="201"/>
    </row>
    <row r="1886" spans="13:13">
      <c r="M1886" s="201"/>
    </row>
    <row r="1887" spans="13:13">
      <c r="M1887" s="201"/>
    </row>
    <row r="1888" spans="13:13">
      <c r="M1888" s="201"/>
    </row>
    <row r="1889" spans="13:13">
      <c r="M1889" s="201"/>
    </row>
    <row r="1890" spans="13:13">
      <c r="M1890" s="201"/>
    </row>
    <row r="1891" spans="13:13">
      <c r="M1891" s="201"/>
    </row>
    <row r="1892" spans="13:13">
      <c r="M1892" s="201"/>
    </row>
    <row r="1893" spans="13:13">
      <c r="M1893" s="201"/>
    </row>
    <row r="1894" spans="13:13">
      <c r="M1894" s="201"/>
    </row>
    <row r="1895" spans="13:13">
      <c r="M1895" s="201"/>
    </row>
    <row r="1896" spans="13:13">
      <c r="M1896" s="201"/>
    </row>
    <row r="1897" spans="13:13">
      <c r="M1897" s="201"/>
    </row>
    <row r="1898" spans="13:13">
      <c r="M1898" s="201"/>
    </row>
    <row r="1899" spans="13:13">
      <c r="M1899" s="201"/>
    </row>
    <row r="1900" spans="13:13">
      <c r="M1900" s="201"/>
    </row>
    <row r="1901" spans="13:13">
      <c r="M1901" s="201"/>
    </row>
    <row r="1902" spans="13:13">
      <c r="M1902" s="201"/>
    </row>
    <row r="1903" spans="13:13">
      <c r="M1903" s="201"/>
    </row>
    <row r="1904" spans="13:13">
      <c r="M1904" s="201"/>
    </row>
    <row r="1905" spans="13:13">
      <c r="M1905" s="201"/>
    </row>
    <row r="1906" spans="13:13">
      <c r="M1906" s="201"/>
    </row>
    <row r="1907" spans="13:13">
      <c r="M1907" s="201"/>
    </row>
    <row r="1908" spans="13:13">
      <c r="M1908" s="201"/>
    </row>
    <row r="1909" spans="13:13">
      <c r="M1909" s="201"/>
    </row>
    <row r="1910" spans="13:13">
      <c r="M1910" s="201"/>
    </row>
    <row r="1911" spans="13:13">
      <c r="M1911" s="201"/>
    </row>
    <row r="1912" spans="13:13">
      <c r="M1912" s="201"/>
    </row>
    <row r="1913" spans="13:13">
      <c r="M1913" s="201"/>
    </row>
    <row r="1914" spans="13:13">
      <c r="M1914" s="201"/>
    </row>
    <row r="1915" spans="13:13">
      <c r="M1915" s="201"/>
    </row>
    <row r="1916" spans="13:13">
      <c r="M1916" s="201"/>
    </row>
    <row r="1917" spans="13:13">
      <c r="M1917" s="201"/>
    </row>
    <row r="1918" spans="13:13">
      <c r="M1918" s="201"/>
    </row>
    <row r="1919" spans="13:13">
      <c r="M1919" s="201"/>
    </row>
    <row r="1920" spans="13:13">
      <c r="M1920" s="201"/>
    </row>
    <row r="1921" spans="13:13">
      <c r="M1921" s="201"/>
    </row>
    <row r="1922" spans="13:13">
      <c r="M1922" s="201"/>
    </row>
    <row r="1923" spans="13:13">
      <c r="M1923" s="201"/>
    </row>
    <row r="1924" spans="13:13">
      <c r="M1924" s="201"/>
    </row>
    <row r="1925" spans="13:13">
      <c r="M1925" s="201"/>
    </row>
    <row r="1926" spans="13:13">
      <c r="M1926" s="201"/>
    </row>
    <row r="1927" spans="13:13">
      <c r="M1927" s="201"/>
    </row>
    <row r="1928" spans="13:13">
      <c r="M1928" s="201"/>
    </row>
    <row r="1929" spans="13:13">
      <c r="M1929" s="201"/>
    </row>
    <row r="1930" spans="13:13">
      <c r="M1930" s="201"/>
    </row>
    <row r="1931" spans="13:13">
      <c r="M1931" s="201"/>
    </row>
    <row r="1932" spans="13:13">
      <c r="M1932" s="201"/>
    </row>
    <row r="1933" spans="13:13">
      <c r="M1933" s="201"/>
    </row>
    <row r="1934" spans="13:13">
      <c r="M1934" s="201"/>
    </row>
    <row r="1935" spans="13:13">
      <c r="M1935" s="201"/>
    </row>
    <row r="1936" spans="13:13">
      <c r="M1936" s="201"/>
    </row>
    <row r="1937" spans="13:13">
      <c r="M1937" s="201"/>
    </row>
    <row r="1938" spans="13:13">
      <c r="M1938" s="201"/>
    </row>
    <row r="1939" spans="13:13">
      <c r="M1939" s="201"/>
    </row>
    <row r="1940" spans="13:13">
      <c r="M1940" s="201"/>
    </row>
    <row r="1941" spans="13:13">
      <c r="M1941" s="201"/>
    </row>
    <row r="1942" spans="13:13">
      <c r="M1942" s="201"/>
    </row>
    <row r="1943" spans="13:13">
      <c r="M1943" s="201"/>
    </row>
    <row r="1944" spans="13:13">
      <c r="M1944" s="201"/>
    </row>
    <row r="1945" spans="13:13">
      <c r="M1945" s="201"/>
    </row>
    <row r="1946" spans="13:13">
      <c r="M1946" s="201"/>
    </row>
    <row r="1947" spans="13:13">
      <c r="M1947" s="201"/>
    </row>
    <row r="1948" spans="13:13">
      <c r="M1948" s="201"/>
    </row>
    <row r="1949" spans="13:13">
      <c r="M1949" s="201"/>
    </row>
    <row r="1950" spans="13:13">
      <c r="M1950" s="201"/>
    </row>
    <row r="1951" spans="13:13">
      <c r="M1951" s="201"/>
    </row>
    <row r="1952" spans="13:13">
      <c r="M1952" s="201"/>
    </row>
    <row r="1953" spans="13:13">
      <c r="M1953" s="201"/>
    </row>
    <row r="1954" spans="13:13">
      <c r="M1954" s="201"/>
    </row>
    <row r="1955" spans="13:13">
      <c r="M1955" s="201"/>
    </row>
    <row r="1956" spans="13:13">
      <c r="M1956" s="201"/>
    </row>
    <row r="1957" spans="13:13">
      <c r="M1957" s="201"/>
    </row>
    <row r="1958" spans="13:13">
      <c r="M1958" s="201"/>
    </row>
    <row r="1959" spans="13:13">
      <c r="M1959" s="201"/>
    </row>
    <row r="1960" spans="13:13">
      <c r="M1960" s="201"/>
    </row>
    <row r="1961" spans="13:13">
      <c r="M1961" s="201"/>
    </row>
    <row r="1962" spans="13:13">
      <c r="M1962" s="201"/>
    </row>
    <row r="1963" spans="13:13">
      <c r="M1963" s="201"/>
    </row>
    <row r="1964" spans="13:13">
      <c r="M1964" s="201"/>
    </row>
    <row r="1965" spans="13:13">
      <c r="M1965" s="201"/>
    </row>
    <row r="1966" spans="13:13">
      <c r="M1966" s="201"/>
    </row>
    <row r="1967" spans="13:13">
      <c r="M1967" s="201"/>
    </row>
    <row r="1968" spans="13:13">
      <c r="M1968" s="201"/>
    </row>
    <row r="1969" spans="13:13">
      <c r="M1969" s="201"/>
    </row>
    <row r="1970" spans="13:13">
      <c r="M1970" s="201"/>
    </row>
    <row r="1971" spans="13:13">
      <c r="M1971" s="201"/>
    </row>
    <row r="1972" spans="13:13">
      <c r="M1972" s="201"/>
    </row>
    <row r="1973" spans="13:13">
      <c r="M1973" s="201"/>
    </row>
    <row r="1974" spans="13:13">
      <c r="M1974" s="201"/>
    </row>
    <row r="1975" spans="13:13">
      <c r="M1975" s="201"/>
    </row>
    <row r="1976" spans="13:13">
      <c r="M1976" s="201"/>
    </row>
    <row r="1977" spans="13:13">
      <c r="M1977" s="201"/>
    </row>
    <row r="1978" spans="13:13">
      <c r="M1978" s="201"/>
    </row>
    <row r="1979" spans="13:13">
      <c r="M1979" s="201"/>
    </row>
    <row r="1980" spans="13:13">
      <c r="M1980" s="201"/>
    </row>
    <row r="1981" spans="13:13">
      <c r="M1981" s="201"/>
    </row>
    <row r="1982" spans="13:13">
      <c r="M1982" s="201"/>
    </row>
    <row r="1983" spans="13:13">
      <c r="M1983" s="201"/>
    </row>
    <row r="1984" spans="13:13">
      <c r="M1984" s="201"/>
    </row>
    <row r="1985" spans="13:13">
      <c r="M1985" s="201"/>
    </row>
    <row r="1986" spans="13:13">
      <c r="M1986" s="201"/>
    </row>
    <row r="1987" spans="13:13">
      <c r="M1987" s="201"/>
    </row>
    <row r="1988" spans="13:13">
      <c r="M1988" s="201"/>
    </row>
    <row r="1989" spans="13:13">
      <c r="M1989" s="201"/>
    </row>
    <row r="1990" spans="13:13">
      <c r="M1990" s="201"/>
    </row>
    <row r="1991" spans="13:13">
      <c r="M1991" s="201"/>
    </row>
    <row r="1992" spans="13:13">
      <c r="M1992" s="201"/>
    </row>
    <row r="1993" spans="13:13">
      <c r="M1993" s="201"/>
    </row>
    <row r="1994" spans="13:13">
      <c r="M1994" s="201"/>
    </row>
    <row r="1995" spans="13:13">
      <c r="M1995" s="201"/>
    </row>
    <row r="1996" spans="13:13">
      <c r="M1996" s="201"/>
    </row>
    <row r="1997" spans="13:13">
      <c r="M1997" s="201"/>
    </row>
    <row r="1998" spans="13:13">
      <c r="M1998" s="201"/>
    </row>
    <row r="1999" spans="13:13">
      <c r="M1999" s="201"/>
    </row>
    <row r="2000" spans="13:13">
      <c r="M2000" s="201"/>
    </row>
    <row r="2001" spans="13:13">
      <c r="M2001" s="201"/>
    </row>
    <row r="2002" spans="13:13">
      <c r="M2002" s="201"/>
    </row>
    <row r="2003" spans="13:13">
      <c r="M2003" s="201"/>
    </row>
    <row r="2004" spans="13:13">
      <c r="M2004" s="201"/>
    </row>
    <row r="2005" spans="13:13">
      <c r="M2005" s="201"/>
    </row>
    <row r="2006" spans="13:13">
      <c r="M2006" s="201"/>
    </row>
    <row r="2007" spans="13:13">
      <c r="M2007" s="201"/>
    </row>
    <row r="2008" spans="13:13">
      <c r="M2008" s="201"/>
    </row>
    <row r="2009" spans="13:13">
      <c r="M2009" s="201"/>
    </row>
    <row r="2010" spans="13:13">
      <c r="M2010" s="201"/>
    </row>
    <row r="2011" spans="13:13">
      <c r="M2011" s="201"/>
    </row>
    <row r="2012" spans="13:13">
      <c r="M2012" s="201"/>
    </row>
    <row r="2013" spans="13:13">
      <c r="M2013" s="201"/>
    </row>
    <row r="2014" spans="13:13">
      <c r="M2014" s="201"/>
    </row>
    <row r="2015" spans="13:13">
      <c r="M2015" s="201"/>
    </row>
    <row r="2016" spans="13:13">
      <c r="M2016" s="201"/>
    </row>
    <row r="2017" spans="13:13">
      <c r="M2017" s="201"/>
    </row>
    <row r="2018" spans="13:13">
      <c r="M2018" s="201"/>
    </row>
    <row r="2019" spans="13:13">
      <c r="M2019" s="201"/>
    </row>
    <row r="2020" spans="13:13">
      <c r="M2020" s="201"/>
    </row>
    <row r="2021" spans="13:13">
      <c r="M2021" s="201"/>
    </row>
    <row r="2022" spans="13:13">
      <c r="M2022" s="201"/>
    </row>
    <row r="2023" spans="13:13">
      <c r="M2023" s="201"/>
    </row>
    <row r="2024" spans="13:13">
      <c r="M2024" s="201"/>
    </row>
    <row r="2025" spans="13:13">
      <c r="M2025" s="201"/>
    </row>
    <row r="2026" spans="13:13">
      <c r="M2026" s="201"/>
    </row>
    <row r="2027" spans="13:13">
      <c r="M2027" s="201"/>
    </row>
    <row r="2028" spans="13:13">
      <c r="M2028" s="201"/>
    </row>
    <row r="2029" spans="13:13">
      <c r="M2029" s="201"/>
    </row>
    <row r="2030" spans="13:13">
      <c r="M2030" s="201"/>
    </row>
    <row r="2031" spans="13:13">
      <c r="M2031" s="201"/>
    </row>
    <row r="2032" spans="13:13">
      <c r="M2032" s="201"/>
    </row>
    <row r="2033" spans="13:13">
      <c r="M2033" s="201"/>
    </row>
    <row r="2034" spans="13:13">
      <c r="M2034" s="201"/>
    </row>
    <row r="2035" spans="13:13">
      <c r="M2035" s="201"/>
    </row>
    <row r="2036" spans="13:13">
      <c r="M2036" s="201"/>
    </row>
    <row r="2037" spans="13:13">
      <c r="M2037" s="201"/>
    </row>
    <row r="2038" spans="13:13">
      <c r="M2038" s="201"/>
    </row>
    <row r="2039" spans="13:13">
      <c r="M2039" s="201"/>
    </row>
    <row r="2040" spans="13:13">
      <c r="M2040" s="201"/>
    </row>
    <row r="2041" spans="13:13">
      <c r="M2041" s="201"/>
    </row>
    <row r="2042" spans="13:13">
      <c r="M2042" s="201"/>
    </row>
    <row r="2043" spans="13:13">
      <c r="M2043" s="201"/>
    </row>
    <row r="2044" spans="13:13">
      <c r="M2044" s="201"/>
    </row>
    <row r="2045" spans="13:13">
      <c r="M2045" s="201"/>
    </row>
    <row r="2046" spans="13:13">
      <c r="M2046" s="201"/>
    </row>
    <row r="2047" spans="13:13">
      <c r="M2047" s="201"/>
    </row>
    <row r="2048" spans="13:13">
      <c r="M2048" s="201"/>
    </row>
    <row r="2049" spans="13:13">
      <c r="M2049" s="201"/>
    </row>
    <row r="2050" spans="13:13">
      <c r="M2050" s="201"/>
    </row>
    <row r="2051" spans="13:13">
      <c r="M2051" s="201"/>
    </row>
    <row r="2052" spans="13:13">
      <c r="M2052" s="201"/>
    </row>
    <row r="2053" spans="13:13">
      <c r="M2053" s="201"/>
    </row>
    <row r="2054" spans="13:13">
      <c r="M2054" s="201"/>
    </row>
    <row r="2055" spans="13:13">
      <c r="M2055" s="201"/>
    </row>
    <row r="2056" spans="13:13">
      <c r="M2056" s="201"/>
    </row>
    <row r="2057" spans="13:13">
      <c r="M2057" s="201"/>
    </row>
    <row r="2058" spans="13:13">
      <c r="M2058" s="201"/>
    </row>
    <row r="2059" spans="13:13">
      <c r="M2059" s="201"/>
    </row>
    <row r="2060" spans="13:13">
      <c r="M2060" s="201"/>
    </row>
    <row r="2061" spans="13:13">
      <c r="M2061" s="201"/>
    </row>
    <row r="2062" spans="13:13">
      <c r="M2062" s="201"/>
    </row>
    <row r="2063" spans="13:13">
      <c r="M2063" s="201"/>
    </row>
    <row r="2064" spans="13:13">
      <c r="M2064" s="201"/>
    </row>
    <row r="2065" spans="13:13">
      <c r="M2065" s="201"/>
    </row>
    <row r="2066" spans="13:13">
      <c r="M2066" s="201"/>
    </row>
    <row r="2067" spans="13:13">
      <c r="M2067" s="201"/>
    </row>
    <row r="2068" spans="13:13">
      <c r="M2068" s="201"/>
    </row>
    <row r="2069" spans="13:13">
      <c r="M2069" s="201"/>
    </row>
    <row r="2070" spans="13:13">
      <c r="M2070" s="201"/>
    </row>
    <row r="2071" spans="13:13">
      <c r="M2071" s="201"/>
    </row>
    <row r="2072" spans="13:13">
      <c r="M2072" s="201"/>
    </row>
    <row r="2073" spans="13:13">
      <c r="M2073" s="201"/>
    </row>
    <row r="2074" spans="13:13">
      <c r="M2074" s="201"/>
    </row>
    <row r="2075" spans="13:13">
      <c r="M2075" s="201"/>
    </row>
    <row r="2076" spans="13:13">
      <c r="M2076" s="201"/>
    </row>
    <row r="2077" spans="13:13">
      <c r="M2077" s="201"/>
    </row>
    <row r="2078" spans="13:13">
      <c r="M2078" s="201"/>
    </row>
    <row r="2079" spans="13:13">
      <c r="M2079" s="201"/>
    </row>
    <row r="2080" spans="13:13">
      <c r="M2080" s="201"/>
    </row>
    <row r="2081" spans="13:13">
      <c r="M2081" s="201"/>
    </row>
    <row r="2082" spans="13:13">
      <c r="M2082" s="201"/>
    </row>
    <row r="2083" spans="13:13">
      <c r="M2083" s="201"/>
    </row>
    <row r="2084" spans="13:13">
      <c r="M2084" s="201"/>
    </row>
    <row r="2085" spans="13:13">
      <c r="M2085" s="201"/>
    </row>
    <row r="2086" spans="13:13">
      <c r="M2086" s="201"/>
    </row>
    <row r="2087" spans="13:13">
      <c r="M2087" s="201"/>
    </row>
    <row r="2088" spans="13:13">
      <c r="M2088" s="201"/>
    </row>
    <row r="2089" spans="13:13">
      <c r="M2089" s="201"/>
    </row>
    <row r="2090" spans="13:13">
      <c r="M2090" s="201"/>
    </row>
    <row r="2091" spans="13:13">
      <c r="M2091" s="201"/>
    </row>
    <row r="2092" spans="13:13">
      <c r="M2092" s="201"/>
    </row>
    <row r="2093" spans="13:13">
      <c r="M2093" s="201"/>
    </row>
    <row r="2094" spans="13:13">
      <c r="M2094" s="201"/>
    </row>
    <row r="2095" spans="13:13">
      <c r="M2095" s="201"/>
    </row>
    <row r="2096" spans="13:13">
      <c r="M2096" s="201"/>
    </row>
    <row r="2097" spans="13:13">
      <c r="M2097" s="201"/>
    </row>
    <row r="2098" spans="13:13">
      <c r="M2098" s="201"/>
    </row>
    <row r="2099" spans="13:13">
      <c r="M2099" s="201"/>
    </row>
    <row r="2100" spans="13:13">
      <c r="M2100" s="201"/>
    </row>
    <row r="2101" spans="13:13">
      <c r="M2101" s="201"/>
    </row>
    <row r="2102" spans="13:13">
      <c r="M2102" s="201"/>
    </row>
    <row r="2103" spans="13:13">
      <c r="M2103" s="201"/>
    </row>
    <row r="2104" spans="13:13">
      <c r="M2104" s="201"/>
    </row>
    <row r="2105" spans="13:13">
      <c r="M2105" s="201"/>
    </row>
    <row r="2106" spans="13:13">
      <c r="M2106" s="201"/>
    </row>
    <row r="2107" spans="13:13">
      <c r="M2107" s="201"/>
    </row>
    <row r="2108" spans="13:13">
      <c r="M2108" s="201"/>
    </row>
    <row r="2109" spans="13:13">
      <c r="M2109" s="201"/>
    </row>
    <row r="2110" spans="13:13">
      <c r="M2110" s="201"/>
    </row>
    <row r="2111" spans="13:13">
      <c r="M2111" s="201"/>
    </row>
    <row r="2112" spans="13:13">
      <c r="M2112" s="201"/>
    </row>
    <row r="2113" spans="13:13">
      <c r="M2113" s="201"/>
    </row>
    <row r="2114" spans="13:13">
      <c r="M2114" s="201"/>
    </row>
    <row r="2115" spans="13:13">
      <c r="M2115" s="201"/>
    </row>
    <row r="2116" spans="13:13">
      <c r="M2116" s="201"/>
    </row>
    <row r="2117" spans="13:13">
      <c r="M2117" s="201"/>
    </row>
    <row r="2118" spans="13:13">
      <c r="M2118" s="201"/>
    </row>
    <row r="2119" spans="13:13">
      <c r="M2119" s="201"/>
    </row>
    <row r="2120" spans="13:13">
      <c r="M2120" s="201"/>
    </row>
    <row r="2121" spans="13:13">
      <c r="M2121" s="201"/>
    </row>
    <row r="2122" spans="13:13">
      <c r="M2122" s="201"/>
    </row>
    <row r="2123" spans="13:13">
      <c r="M2123" s="201"/>
    </row>
    <row r="2124" spans="13:13">
      <c r="M2124" s="201"/>
    </row>
    <row r="2125" spans="13:13">
      <c r="M2125" s="201"/>
    </row>
    <row r="2126" spans="13:13">
      <c r="M2126" s="201"/>
    </row>
    <row r="2127" spans="13:13">
      <c r="M2127" s="201"/>
    </row>
    <row r="2128" spans="13:13">
      <c r="M2128" s="201"/>
    </row>
    <row r="2129" spans="13:13">
      <c r="M2129" s="201"/>
    </row>
    <row r="2130" spans="13:13">
      <c r="M2130" s="201"/>
    </row>
    <row r="2131" spans="13:13">
      <c r="M2131" s="201"/>
    </row>
    <row r="2132" spans="13:13">
      <c r="M2132" s="201"/>
    </row>
    <row r="2133" spans="13:13">
      <c r="M2133" s="201"/>
    </row>
    <row r="2134" spans="13:13">
      <c r="M2134" s="201"/>
    </row>
    <row r="2135" spans="13:13">
      <c r="M2135" s="201"/>
    </row>
    <row r="2136" spans="13:13">
      <c r="M2136" s="201"/>
    </row>
    <row r="2137" spans="13:13">
      <c r="M2137" s="201"/>
    </row>
    <row r="2138" spans="13:13">
      <c r="M2138" s="201"/>
    </row>
    <row r="2139" spans="13:13">
      <c r="M2139" s="201"/>
    </row>
    <row r="2140" spans="13:13">
      <c r="M2140" s="201"/>
    </row>
    <row r="2141" spans="13:13">
      <c r="M2141" s="201"/>
    </row>
    <row r="2142" spans="13:13">
      <c r="M2142" s="201"/>
    </row>
    <row r="2143" spans="13:13">
      <c r="M2143" s="201"/>
    </row>
    <row r="2144" spans="13:13">
      <c r="M2144" s="201"/>
    </row>
    <row r="2145" spans="13:13">
      <c r="M2145" s="201"/>
    </row>
    <row r="2146" spans="13:13">
      <c r="M2146" s="201"/>
    </row>
    <row r="2147" spans="13:13">
      <c r="M2147" s="201"/>
    </row>
    <row r="2148" spans="13:13">
      <c r="M2148" s="201"/>
    </row>
    <row r="2149" spans="13:13">
      <c r="M2149" s="201"/>
    </row>
    <row r="2150" spans="13:13">
      <c r="M2150" s="201"/>
    </row>
    <row r="2151" spans="13:13">
      <c r="M2151" s="201"/>
    </row>
    <row r="2152" spans="13:13">
      <c r="M2152" s="201"/>
    </row>
    <row r="2153" spans="13:13">
      <c r="M2153" s="201"/>
    </row>
    <row r="2154" spans="13:13">
      <c r="M2154" s="201"/>
    </row>
  </sheetData>
  <mergeCells count="4">
    <mergeCell ref="D9:I9"/>
    <mergeCell ref="O8:O11"/>
    <mergeCell ref="O12:O15"/>
    <mergeCell ref="O16:O20"/>
  </mergeCells>
  <phoneticPr fontId="3"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2:P23"/>
  <sheetViews>
    <sheetView showGridLines="0" workbookViewId="0">
      <selection activeCell="M22" sqref="M22"/>
    </sheetView>
  </sheetViews>
  <sheetFormatPr defaultColWidth="8.85546875" defaultRowHeight="12.75"/>
  <cols>
    <col min="1" max="1" width="4" style="82" customWidth="1"/>
    <col min="2" max="2" width="12.42578125" style="82" customWidth="1"/>
    <col min="3" max="3" width="14.28515625" style="82" customWidth="1"/>
    <col min="4" max="4" width="14.28515625" style="84" customWidth="1"/>
    <col min="5" max="5" width="16.140625" style="82" customWidth="1"/>
    <col min="6" max="6" width="18.42578125" style="82" customWidth="1"/>
    <col min="7" max="7" width="19.140625" style="82" customWidth="1"/>
    <col min="8" max="8" width="15.42578125" style="299" customWidth="1"/>
    <col min="9" max="14" width="8.85546875" style="82"/>
    <col min="15" max="15" width="0" style="82" hidden="1" customWidth="1"/>
    <col min="16" max="16384" width="8.85546875" style="82"/>
  </cols>
  <sheetData>
    <row r="2" spans="2:16" ht="13.5" thickBot="1"/>
    <row r="3" spans="2:16" ht="13.5" thickBot="1">
      <c r="B3" s="214" t="s">
        <v>604</v>
      </c>
      <c r="C3" s="214" t="s">
        <v>605</v>
      </c>
      <c r="D3" s="214" t="s">
        <v>606</v>
      </c>
      <c r="E3" s="214" t="s">
        <v>607</v>
      </c>
      <c r="F3" s="214" t="s">
        <v>608</v>
      </c>
      <c r="G3" s="214" t="s">
        <v>609</v>
      </c>
      <c r="H3" s="300" t="s">
        <v>610</v>
      </c>
    </row>
    <row r="4" spans="2:16" ht="13.5" thickBot="1">
      <c r="B4" s="292">
        <v>113</v>
      </c>
      <c r="C4" s="293" t="s">
        <v>611</v>
      </c>
      <c r="D4" s="292">
        <v>638</v>
      </c>
      <c r="E4" s="294">
        <v>50</v>
      </c>
      <c r="F4" s="295"/>
      <c r="G4" s="295"/>
      <c r="H4" s="301" t="s">
        <v>111</v>
      </c>
    </row>
    <row r="5" spans="2:16" ht="13.5" thickBot="1">
      <c r="B5" s="296">
        <v>114</v>
      </c>
      <c r="C5" s="297" t="s">
        <v>612</v>
      </c>
      <c r="D5" s="292">
        <v>638</v>
      </c>
      <c r="E5" s="294">
        <v>50</v>
      </c>
      <c r="F5" s="294"/>
      <c r="G5" s="294"/>
      <c r="H5" s="301" t="s">
        <v>111</v>
      </c>
      <c r="O5" s="82">
        <v>1</v>
      </c>
    </row>
    <row r="6" spans="2:16" ht="13.5" thickBot="1">
      <c r="B6" s="296">
        <v>115</v>
      </c>
      <c r="C6" s="297" t="s">
        <v>613</v>
      </c>
      <c r="D6" s="292">
        <v>638</v>
      </c>
      <c r="E6" s="294">
        <v>45</v>
      </c>
      <c r="F6" s="294"/>
      <c r="G6" s="294"/>
      <c r="H6" s="301" t="s">
        <v>112</v>
      </c>
    </row>
    <row r="7" spans="2:16" ht="13.5" thickBot="1">
      <c r="B7" s="296">
        <v>116</v>
      </c>
      <c r="C7" s="297" t="s">
        <v>614</v>
      </c>
      <c r="D7" s="292">
        <v>638</v>
      </c>
      <c r="E7" s="294">
        <v>45</v>
      </c>
      <c r="F7" s="294"/>
      <c r="G7" s="294"/>
      <c r="H7" s="301" t="s">
        <v>112</v>
      </c>
      <c r="P7" s="215"/>
    </row>
    <row r="8" spans="2:16" ht="13.5" thickBot="1">
      <c r="B8" s="296">
        <v>187</v>
      </c>
      <c r="C8" s="297" t="s">
        <v>615</v>
      </c>
      <c r="D8" s="292">
        <v>638</v>
      </c>
      <c r="E8" s="294">
        <v>45</v>
      </c>
      <c r="F8" s="294"/>
      <c r="G8" s="294"/>
      <c r="H8" s="301" t="s">
        <v>112</v>
      </c>
    </row>
    <row r="9" spans="2:16" ht="13.5" thickBot="1">
      <c r="B9" s="296">
        <v>239</v>
      </c>
      <c r="C9" s="297" t="s">
        <v>616</v>
      </c>
      <c r="D9" s="292">
        <v>638</v>
      </c>
      <c r="E9" s="294">
        <v>45</v>
      </c>
      <c r="F9" s="294"/>
      <c r="G9" s="294"/>
      <c r="H9" s="301" t="s">
        <v>112</v>
      </c>
    </row>
    <row r="10" spans="2:16" ht="13.5" thickBot="1">
      <c r="B10" s="296">
        <v>117</v>
      </c>
      <c r="C10" s="297" t="s">
        <v>617</v>
      </c>
      <c r="D10" s="292">
        <v>638</v>
      </c>
      <c r="E10" s="294">
        <v>50</v>
      </c>
      <c r="F10" s="294"/>
      <c r="G10" s="294"/>
      <c r="H10" s="301" t="s">
        <v>112</v>
      </c>
    </row>
    <row r="11" spans="2:16" ht="15" customHeight="1" thickBot="1">
      <c r="B11" s="296">
        <v>118</v>
      </c>
      <c r="C11" s="297" t="s">
        <v>618</v>
      </c>
      <c r="D11" s="292">
        <v>638</v>
      </c>
      <c r="E11" s="294">
        <v>50</v>
      </c>
      <c r="F11" s="294"/>
      <c r="G11" s="294"/>
      <c r="H11" s="301" t="s">
        <v>112</v>
      </c>
    </row>
    <row r="12" spans="2:16" ht="13.5" thickBot="1">
      <c r="B12" s="292">
        <v>119</v>
      </c>
      <c r="C12" s="293" t="s">
        <v>619</v>
      </c>
      <c r="D12" s="292">
        <v>638</v>
      </c>
      <c r="E12" s="294">
        <v>50</v>
      </c>
      <c r="F12" s="294"/>
      <c r="G12" s="294"/>
      <c r="H12" s="301" t="s">
        <v>112</v>
      </c>
    </row>
    <row r="13" spans="2:16" ht="13.5" thickBot="1">
      <c r="B13" s="296">
        <v>120</v>
      </c>
      <c r="C13" s="297" t="s">
        <v>620</v>
      </c>
      <c r="D13" s="292">
        <v>638</v>
      </c>
      <c r="E13" s="294">
        <v>50</v>
      </c>
      <c r="F13" s="294"/>
      <c r="G13" s="294"/>
      <c r="H13" s="301" t="s">
        <v>112</v>
      </c>
    </row>
    <row r="14" spans="2:16" ht="13.5" thickBot="1">
      <c r="B14" s="296">
        <v>129</v>
      </c>
      <c r="C14" s="297" t="s">
        <v>621</v>
      </c>
      <c r="D14" s="296">
        <v>638</v>
      </c>
      <c r="E14" s="294">
        <v>45</v>
      </c>
      <c r="F14" s="294"/>
      <c r="G14" s="294"/>
      <c r="H14" s="301" t="s">
        <v>111</v>
      </c>
    </row>
    <row r="15" spans="2:16" ht="13.5" thickBot="1">
      <c r="B15" s="296">
        <v>130</v>
      </c>
      <c r="C15" s="297" t="s">
        <v>622</v>
      </c>
      <c r="D15" s="296">
        <v>638</v>
      </c>
      <c r="E15" s="294">
        <v>45</v>
      </c>
      <c r="F15" s="294"/>
      <c r="G15" s="294"/>
      <c r="H15" s="301" t="s">
        <v>111</v>
      </c>
    </row>
    <row r="16" spans="2:16" ht="13.5" thickBot="1">
      <c r="B16" s="296">
        <v>131</v>
      </c>
      <c r="C16" s="297" t="s">
        <v>623</v>
      </c>
      <c r="D16" s="296">
        <v>638</v>
      </c>
      <c r="E16" s="294">
        <v>45</v>
      </c>
      <c r="F16" s="294"/>
      <c r="G16" s="294"/>
      <c r="H16" s="301" t="s">
        <v>112</v>
      </c>
    </row>
    <row r="17" spans="2:8" ht="13.5" thickBot="1">
      <c r="B17" s="296">
        <v>132</v>
      </c>
      <c r="C17" s="297" t="s">
        <v>624</v>
      </c>
      <c r="D17" s="296">
        <v>638</v>
      </c>
      <c r="E17" s="294">
        <v>45</v>
      </c>
      <c r="F17" s="294"/>
      <c r="G17" s="294"/>
      <c r="H17" s="301" t="s">
        <v>112</v>
      </c>
    </row>
    <row r="18" spans="2:8" ht="13.5" thickBot="1">
      <c r="B18" s="296">
        <v>200</v>
      </c>
      <c r="C18" s="297" t="s">
        <v>625</v>
      </c>
      <c r="D18" s="296">
        <v>638</v>
      </c>
      <c r="E18" s="294">
        <v>45</v>
      </c>
      <c r="F18" s="294"/>
      <c r="G18" s="294"/>
      <c r="H18" s="301" t="s">
        <v>112</v>
      </c>
    </row>
    <row r="19" spans="2:8" ht="13.5" thickBot="1">
      <c r="B19" s="296">
        <v>252</v>
      </c>
      <c r="C19" s="297" t="s">
        <v>626</v>
      </c>
      <c r="D19" s="296">
        <v>638</v>
      </c>
      <c r="E19" s="294">
        <v>45</v>
      </c>
      <c r="F19" s="294"/>
      <c r="G19" s="294"/>
      <c r="H19" s="301" t="s">
        <v>112</v>
      </c>
    </row>
    <row r="20" spans="2:8" ht="13.5" thickBot="1">
      <c r="B20" s="296">
        <v>133</v>
      </c>
      <c r="C20" s="297" t="s">
        <v>627</v>
      </c>
      <c r="D20" s="296">
        <v>638</v>
      </c>
      <c r="E20" s="294">
        <v>45</v>
      </c>
      <c r="F20" s="294"/>
      <c r="G20" s="294"/>
      <c r="H20" s="301" t="s">
        <v>112</v>
      </c>
    </row>
    <row r="21" spans="2:8" ht="10.5" customHeight="1" thickBot="1">
      <c r="B21" s="296">
        <v>134</v>
      </c>
      <c r="C21" s="297" t="s">
        <v>628</v>
      </c>
      <c r="D21" s="296">
        <v>638</v>
      </c>
      <c r="E21" s="294">
        <v>45</v>
      </c>
      <c r="F21" s="294"/>
      <c r="G21" s="294"/>
      <c r="H21" s="301" t="s">
        <v>112</v>
      </c>
    </row>
    <row r="22" spans="2:8" ht="13.5" thickBot="1">
      <c r="B22" s="296">
        <v>135</v>
      </c>
      <c r="C22" s="297" t="s">
        <v>629</v>
      </c>
      <c r="D22" s="296">
        <v>638</v>
      </c>
      <c r="E22" s="294">
        <v>45</v>
      </c>
      <c r="F22" s="294"/>
      <c r="G22" s="294"/>
      <c r="H22" s="301" t="s">
        <v>112</v>
      </c>
    </row>
    <row r="23" spans="2:8" ht="13.5" thickBot="1">
      <c r="B23" s="296">
        <v>136</v>
      </c>
      <c r="C23" s="297" t="s">
        <v>630</v>
      </c>
      <c r="D23" s="296">
        <v>638</v>
      </c>
      <c r="E23" s="294">
        <v>45</v>
      </c>
      <c r="F23" s="294"/>
      <c r="G23" s="294"/>
      <c r="H23" s="301" t="s">
        <v>112</v>
      </c>
    </row>
  </sheetData>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16"/>
  </sheetPr>
  <dimension ref="A1:AG91"/>
  <sheetViews>
    <sheetView showGridLines="0" zoomScale="40" zoomScaleNormal="40" zoomScaleSheetLayoutView="40" zoomScalePageLayoutView="40" workbookViewId="0">
      <selection activeCell="M22" sqref="M22"/>
    </sheetView>
  </sheetViews>
  <sheetFormatPr defaultColWidth="8.85546875" defaultRowHeight="23.25"/>
  <cols>
    <col min="1" max="1" width="37" style="216" customWidth="1"/>
    <col min="2" max="2" width="37.7109375" style="220" customWidth="1"/>
    <col min="3" max="3" width="37.7109375" style="219" customWidth="1"/>
    <col min="4" max="4" width="37.85546875" style="219" customWidth="1"/>
    <col min="5" max="31" width="19.42578125" style="220" customWidth="1"/>
    <col min="32" max="16384" width="8.85546875" style="220"/>
  </cols>
  <sheetData>
    <row r="1" spans="1:31" ht="30">
      <c r="B1" s="217" t="s">
        <v>631</v>
      </c>
      <c r="C1" s="218"/>
    </row>
    <row r="2" spans="1:31">
      <c r="B2" s="220" t="s">
        <v>141</v>
      </c>
      <c r="G2" s="221"/>
      <c r="I2" s="221"/>
      <c r="J2" s="221"/>
      <c r="K2" s="221"/>
      <c r="L2" s="221"/>
      <c r="M2" s="221"/>
      <c r="N2" s="221"/>
      <c r="O2" s="221"/>
    </row>
    <row r="3" spans="1:31">
      <c r="E3" s="219"/>
      <c r="F3" s="219"/>
      <c r="G3" s="219"/>
      <c r="H3" s="219"/>
      <c r="I3" s="222"/>
      <c r="J3" s="222"/>
      <c r="K3" s="222"/>
      <c r="L3" s="222"/>
      <c r="M3" s="222"/>
      <c r="N3" s="222"/>
      <c r="O3" s="222"/>
      <c r="P3" s="219"/>
      <c r="Q3" s="219"/>
      <c r="R3" s="219"/>
      <c r="S3" s="219"/>
      <c r="T3" s="219"/>
      <c r="U3" s="219"/>
      <c r="V3" s="219"/>
      <c r="W3" s="219"/>
      <c r="X3" s="219"/>
      <c r="Y3" s="219"/>
      <c r="Z3" s="219"/>
      <c r="AA3" s="219"/>
      <c r="AB3" s="219"/>
      <c r="AC3" s="219"/>
      <c r="AD3" s="219"/>
      <c r="AE3" s="219"/>
    </row>
    <row r="4" spans="1:31" ht="33" customHeight="1">
      <c r="B4" s="467" t="s">
        <v>168</v>
      </c>
      <c r="C4" s="467"/>
      <c r="D4" s="467"/>
      <c r="E4" s="223" t="s">
        <v>169</v>
      </c>
      <c r="F4" s="223" t="s">
        <v>171</v>
      </c>
      <c r="G4" s="223" t="s">
        <v>172</v>
      </c>
      <c r="H4" s="223" t="s">
        <v>173</v>
      </c>
      <c r="I4" s="223" t="s">
        <v>174</v>
      </c>
      <c r="J4" s="223" t="s">
        <v>175</v>
      </c>
      <c r="K4" s="223" t="s">
        <v>176</v>
      </c>
      <c r="L4" s="223" t="s">
        <v>178</v>
      </c>
      <c r="M4" s="223" t="s">
        <v>180</v>
      </c>
      <c r="N4" s="223" t="s">
        <v>181</v>
      </c>
      <c r="O4" s="223" t="s">
        <v>182</v>
      </c>
      <c r="P4" s="223" t="s">
        <v>183</v>
      </c>
      <c r="Q4" s="223" t="s">
        <v>184</v>
      </c>
      <c r="R4" s="223" t="s">
        <v>185</v>
      </c>
      <c r="S4" s="223" t="s">
        <v>186</v>
      </c>
      <c r="T4" s="223" t="s">
        <v>187</v>
      </c>
      <c r="U4" s="223" t="s">
        <v>188</v>
      </c>
      <c r="V4" s="223" t="s">
        <v>189</v>
      </c>
      <c r="W4" s="223" t="s">
        <v>191</v>
      </c>
      <c r="X4" s="223" t="s">
        <v>192</v>
      </c>
      <c r="Y4" s="223" t="s">
        <v>193</v>
      </c>
      <c r="Z4" s="223" t="s">
        <v>194</v>
      </c>
      <c r="AA4" s="223">
        <v>1</v>
      </c>
      <c r="AB4" s="223">
        <v>2</v>
      </c>
      <c r="AC4" s="223"/>
      <c r="AD4" s="223"/>
      <c r="AE4" s="223"/>
    </row>
    <row r="5" spans="1:31" ht="33" customHeight="1">
      <c r="B5" s="467" t="s">
        <v>195</v>
      </c>
      <c r="C5" s="467"/>
      <c r="D5" s="467"/>
      <c r="E5" s="224" t="s">
        <v>657</v>
      </c>
      <c r="F5" s="224" t="s">
        <v>657</v>
      </c>
      <c r="G5" s="224" t="s">
        <v>657</v>
      </c>
      <c r="H5" s="224" t="s">
        <v>657</v>
      </c>
      <c r="I5" s="224" t="s">
        <v>657</v>
      </c>
      <c r="J5" s="224" t="s">
        <v>657</v>
      </c>
      <c r="K5" s="224" t="s">
        <v>657</v>
      </c>
      <c r="L5" s="224" t="s">
        <v>657</v>
      </c>
      <c r="M5" s="224" t="s">
        <v>657</v>
      </c>
      <c r="N5" s="224" t="s">
        <v>657</v>
      </c>
      <c r="O5" s="224" t="s">
        <v>657</v>
      </c>
      <c r="P5" s="224" t="s">
        <v>657</v>
      </c>
      <c r="Q5" s="224" t="s">
        <v>657</v>
      </c>
      <c r="R5" s="224" t="s">
        <v>657</v>
      </c>
      <c r="S5" s="224" t="s">
        <v>657</v>
      </c>
      <c r="T5" s="224" t="s">
        <v>657</v>
      </c>
      <c r="U5" s="224" t="s">
        <v>657</v>
      </c>
      <c r="V5" s="224" t="s">
        <v>657</v>
      </c>
      <c r="W5" s="224" t="s">
        <v>657</v>
      </c>
      <c r="X5" s="224" t="s">
        <v>657</v>
      </c>
      <c r="Y5" s="224" t="s">
        <v>657</v>
      </c>
      <c r="Z5" s="224" t="s">
        <v>657</v>
      </c>
      <c r="AA5" s="224" t="s">
        <v>657</v>
      </c>
      <c r="AB5" s="224" t="s">
        <v>657</v>
      </c>
      <c r="AC5" s="224"/>
      <c r="AD5" s="224"/>
      <c r="AE5" s="224"/>
    </row>
    <row r="6" spans="1:31" ht="33" customHeight="1">
      <c r="A6" s="216">
        <v>113</v>
      </c>
      <c r="B6" s="225" t="s">
        <v>196</v>
      </c>
      <c r="C6" s="223">
        <v>0.5</v>
      </c>
      <c r="D6" s="223">
        <v>0.5</v>
      </c>
      <c r="E6" s="226">
        <v>44.66</v>
      </c>
      <c r="F6" s="226">
        <v>70.650000000000006</v>
      </c>
      <c r="G6" s="226">
        <v>78.61</v>
      </c>
      <c r="H6" s="226">
        <v>114.21</v>
      </c>
      <c r="I6" s="226">
        <v>126.17</v>
      </c>
      <c r="J6" s="226">
        <v>138</v>
      </c>
      <c r="K6" s="226">
        <v>184</v>
      </c>
      <c r="L6" s="226">
        <v>43.7</v>
      </c>
      <c r="M6" s="226">
        <v>63.8</v>
      </c>
      <c r="N6" s="226">
        <v>101.5</v>
      </c>
      <c r="O6" s="226">
        <v>97.04</v>
      </c>
      <c r="P6" s="226">
        <v>101.52</v>
      </c>
      <c r="Q6" s="226">
        <v>61.44</v>
      </c>
      <c r="R6" s="226">
        <v>44.66</v>
      </c>
      <c r="S6" s="226">
        <v>44.66</v>
      </c>
      <c r="T6" s="226">
        <v>44.66</v>
      </c>
      <c r="U6" s="226">
        <v>70.650000000000006</v>
      </c>
      <c r="V6" s="226">
        <v>70.650000000000006</v>
      </c>
      <c r="W6" s="226">
        <v>38.28</v>
      </c>
      <c r="X6" s="226">
        <v>38.28</v>
      </c>
      <c r="Y6" s="226">
        <v>44.66</v>
      </c>
      <c r="Z6" s="226">
        <v>44.66</v>
      </c>
      <c r="AA6" s="226">
        <v>97.04</v>
      </c>
      <c r="AB6" s="226">
        <v>97.04</v>
      </c>
      <c r="AC6" s="226"/>
      <c r="AD6" s="226"/>
      <c r="AE6" s="226"/>
    </row>
    <row r="7" spans="1:31" ht="33" customHeight="1">
      <c r="A7" s="216">
        <v>114</v>
      </c>
      <c r="B7" s="225" t="s">
        <v>197</v>
      </c>
      <c r="C7" s="223">
        <v>0.5</v>
      </c>
      <c r="D7" s="223">
        <v>2.5</v>
      </c>
      <c r="E7" s="226">
        <v>64.36</v>
      </c>
      <c r="F7" s="226">
        <v>85.4</v>
      </c>
      <c r="G7" s="226">
        <v>99.89</v>
      </c>
      <c r="H7" s="226">
        <v>182.79</v>
      </c>
      <c r="I7" s="226">
        <v>159.63</v>
      </c>
      <c r="J7" s="226">
        <v>175.86</v>
      </c>
      <c r="K7" s="226">
        <v>234.48</v>
      </c>
      <c r="L7" s="226">
        <v>43.7</v>
      </c>
      <c r="M7" s="226">
        <v>91.95</v>
      </c>
      <c r="N7" s="226">
        <v>162.5</v>
      </c>
      <c r="O7" s="226">
        <v>134.88</v>
      </c>
      <c r="P7" s="226">
        <v>162.47999999999999</v>
      </c>
      <c r="Q7" s="226">
        <v>74.88</v>
      </c>
      <c r="R7" s="226">
        <v>64.36</v>
      </c>
      <c r="S7" s="226">
        <v>64.36</v>
      </c>
      <c r="T7" s="226">
        <v>64.36</v>
      </c>
      <c r="U7" s="226">
        <v>85.4</v>
      </c>
      <c r="V7" s="226">
        <v>85.4</v>
      </c>
      <c r="W7" s="226">
        <v>55.17</v>
      </c>
      <c r="X7" s="226">
        <v>55.17</v>
      </c>
      <c r="Y7" s="226">
        <v>64.36</v>
      </c>
      <c r="Z7" s="226">
        <v>64.36</v>
      </c>
      <c r="AA7" s="226">
        <v>134.88</v>
      </c>
      <c r="AB7" s="226">
        <v>134.88</v>
      </c>
      <c r="AC7" s="226"/>
      <c r="AD7" s="226"/>
      <c r="AE7" s="226"/>
    </row>
    <row r="8" spans="1:31" ht="33" customHeight="1">
      <c r="A8" s="216">
        <v>115</v>
      </c>
      <c r="B8" s="225" t="s">
        <v>632</v>
      </c>
      <c r="C8" s="223">
        <v>0.5</v>
      </c>
      <c r="D8" s="223">
        <v>0.5</v>
      </c>
      <c r="E8" s="226">
        <v>85.22</v>
      </c>
      <c r="F8" s="226">
        <v>144.1</v>
      </c>
      <c r="G8" s="226">
        <v>118.19</v>
      </c>
      <c r="H8" s="226">
        <v>233.15</v>
      </c>
      <c r="I8" s="226">
        <v>186.66</v>
      </c>
      <c r="J8" s="226">
        <v>200.58</v>
      </c>
      <c r="K8" s="226">
        <v>327.61</v>
      </c>
      <c r="L8" s="226">
        <v>43.7</v>
      </c>
      <c r="M8" s="226">
        <v>101.45</v>
      </c>
      <c r="N8" s="226">
        <v>186.5</v>
      </c>
      <c r="O8" s="226">
        <v>150.83000000000001</v>
      </c>
      <c r="P8" s="226">
        <v>200.51</v>
      </c>
      <c r="Q8" s="226">
        <v>91.9</v>
      </c>
      <c r="R8" s="226">
        <v>83.19</v>
      </c>
      <c r="S8" s="226">
        <v>101.45</v>
      </c>
      <c r="T8" s="226">
        <v>77.099999999999994</v>
      </c>
      <c r="U8" s="226">
        <v>126.81</v>
      </c>
      <c r="V8" s="226">
        <v>135.44999999999999</v>
      </c>
      <c r="W8" s="226">
        <v>101.45</v>
      </c>
      <c r="X8" s="226">
        <v>79.13</v>
      </c>
      <c r="Y8" s="226">
        <v>99.42</v>
      </c>
      <c r="Z8" s="226">
        <v>85.22</v>
      </c>
      <c r="AA8" s="226">
        <v>150.83000000000001</v>
      </c>
      <c r="AB8" s="226">
        <v>154.26</v>
      </c>
      <c r="AC8" s="226"/>
      <c r="AD8" s="226"/>
      <c r="AE8" s="226"/>
    </row>
    <row r="9" spans="1:31" ht="33" customHeight="1">
      <c r="A9" s="216">
        <v>115</v>
      </c>
      <c r="B9" s="225" t="s">
        <v>199</v>
      </c>
      <c r="C9" s="223">
        <v>1</v>
      </c>
      <c r="D9" s="223">
        <v>2.5</v>
      </c>
      <c r="E9" s="226">
        <v>85.22</v>
      </c>
      <c r="F9" s="226">
        <v>144.1</v>
      </c>
      <c r="G9" s="226">
        <v>118.19</v>
      </c>
      <c r="H9" s="226">
        <v>233.15</v>
      </c>
      <c r="I9" s="226">
        <v>186.66</v>
      </c>
      <c r="J9" s="226">
        <v>200.58</v>
      </c>
      <c r="K9" s="226">
        <v>327.61</v>
      </c>
      <c r="L9" s="226">
        <v>43.7</v>
      </c>
      <c r="M9" s="226">
        <v>101.45</v>
      </c>
      <c r="N9" s="226">
        <v>186.5</v>
      </c>
      <c r="O9" s="226">
        <v>150.83000000000001</v>
      </c>
      <c r="P9" s="226">
        <v>200.51</v>
      </c>
      <c r="Q9" s="226">
        <v>91.9</v>
      </c>
      <c r="R9" s="226">
        <v>83.19</v>
      </c>
      <c r="S9" s="226">
        <v>101.45</v>
      </c>
      <c r="T9" s="226">
        <v>77.099999999999994</v>
      </c>
      <c r="U9" s="226">
        <v>126.81</v>
      </c>
      <c r="V9" s="226">
        <v>135.44999999999999</v>
      </c>
      <c r="W9" s="226">
        <v>101.45</v>
      </c>
      <c r="X9" s="226">
        <v>79.13</v>
      </c>
      <c r="Y9" s="226">
        <v>99.42</v>
      </c>
      <c r="Z9" s="226">
        <v>85.22</v>
      </c>
      <c r="AA9" s="226">
        <v>150.83000000000001</v>
      </c>
      <c r="AB9" s="226">
        <v>154.26</v>
      </c>
      <c r="AC9" s="226"/>
      <c r="AD9" s="226"/>
      <c r="AE9" s="226"/>
    </row>
    <row r="10" spans="1:31" ht="33" customHeight="1">
      <c r="A10" s="216">
        <v>115</v>
      </c>
      <c r="B10" s="225" t="s">
        <v>200</v>
      </c>
      <c r="C10" s="223">
        <v>3</v>
      </c>
      <c r="D10" s="223">
        <v>5</v>
      </c>
      <c r="E10" s="226">
        <v>85.22</v>
      </c>
      <c r="F10" s="226">
        <v>144.1</v>
      </c>
      <c r="G10" s="226">
        <v>118.19</v>
      </c>
      <c r="H10" s="226">
        <v>233.15</v>
      </c>
      <c r="I10" s="226">
        <v>186.66</v>
      </c>
      <c r="J10" s="226">
        <v>200.58</v>
      </c>
      <c r="K10" s="226">
        <v>327.61</v>
      </c>
      <c r="L10" s="226">
        <v>43.7</v>
      </c>
      <c r="M10" s="226">
        <v>101.45</v>
      </c>
      <c r="N10" s="226">
        <v>186.5</v>
      </c>
      <c r="O10" s="226">
        <v>150.83000000000001</v>
      </c>
      <c r="P10" s="226">
        <v>200.51</v>
      </c>
      <c r="Q10" s="226">
        <v>91.9</v>
      </c>
      <c r="R10" s="226">
        <v>83.19</v>
      </c>
      <c r="S10" s="226">
        <v>101.45</v>
      </c>
      <c r="T10" s="226">
        <v>77.099999999999994</v>
      </c>
      <c r="U10" s="226">
        <v>126.81</v>
      </c>
      <c r="V10" s="226">
        <v>135.44999999999999</v>
      </c>
      <c r="W10" s="226">
        <v>101.45</v>
      </c>
      <c r="X10" s="226">
        <v>79.13</v>
      </c>
      <c r="Y10" s="226">
        <v>99.42</v>
      </c>
      <c r="Z10" s="226">
        <v>85.22</v>
      </c>
      <c r="AA10" s="226">
        <v>150.83000000000001</v>
      </c>
      <c r="AB10" s="226">
        <v>154.26</v>
      </c>
      <c r="AC10" s="226"/>
      <c r="AD10" s="226"/>
      <c r="AE10" s="226"/>
    </row>
    <row r="11" spans="1:31" ht="33" customHeight="1">
      <c r="A11" s="216">
        <v>115</v>
      </c>
      <c r="B11" s="225" t="s">
        <v>201</v>
      </c>
      <c r="C11" s="223">
        <v>5.5</v>
      </c>
      <c r="D11" s="223">
        <v>10</v>
      </c>
      <c r="E11" s="226">
        <v>85.22</v>
      </c>
      <c r="F11" s="226">
        <v>144.1</v>
      </c>
      <c r="G11" s="226">
        <v>118.19</v>
      </c>
      <c r="H11" s="226">
        <v>233.15</v>
      </c>
      <c r="I11" s="226">
        <v>186.66</v>
      </c>
      <c r="J11" s="226">
        <v>200.58</v>
      </c>
      <c r="K11" s="226">
        <v>327.61</v>
      </c>
      <c r="L11" s="226">
        <v>43.7</v>
      </c>
      <c r="M11" s="226">
        <v>101.45</v>
      </c>
      <c r="N11" s="226">
        <v>186.5</v>
      </c>
      <c r="O11" s="226">
        <v>150.83000000000001</v>
      </c>
      <c r="P11" s="226">
        <v>200.51</v>
      </c>
      <c r="Q11" s="226">
        <v>91.9</v>
      </c>
      <c r="R11" s="226">
        <v>83.19</v>
      </c>
      <c r="S11" s="226">
        <v>101.45</v>
      </c>
      <c r="T11" s="226">
        <v>77.099999999999994</v>
      </c>
      <c r="U11" s="226">
        <v>126.81</v>
      </c>
      <c r="V11" s="226">
        <v>135.44999999999999</v>
      </c>
      <c r="W11" s="226">
        <v>101.45</v>
      </c>
      <c r="X11" s="226">
        <v>79.13</v>
      </c>
      <c r="Y11" s="226">
        <v>99.42</v>
      </c>
      <c r="Z11" s="226">
        <v>85.22</v>
      </c>
      <c r="AA11" s="226">
        <v>150.83000000000001</v>
      </c>
      <c r="AB11" s="226">
        <v>154.26</v>
      </c>
      <c r="AC11" s="226"/>
      <c r="AD11" s="226"/>
      <c r="AE11" s="226"/>
    </row>
    <row r="12" spans="1:31" ht="33" customHeight="1">
      <c r="A12" s="216">
        <v>115</v>
      </c>
      <c r="B12" s="225" t="s">
        <v>202</v>
      </c>
      <c r="C12" s="223">
        <v>10.5</v>
      </c>
      <c r="D12" s="223">
        <v>20.5</v>
      </c>
      <c r="E12" s="226">
        <v>85.22</v>
      </c>
      <c r="F12" s="226">
        <v>144.1</v>
      </c>
      <c r="G12" s="226">
        <v>118.19</v>
      </c>
      <c r="H12" s="226">
        <v>233.15</v>
      </c>
      <c r="I12" s="226">
        <v>186.66</v>
      </c>
      <c r="J12" s="226">
        <v>200.58</v>
      </c>
      <c r="K12" s="226">
        <v>327.61</v>
      </c>
      <c r="L12" s="226">
        <v>43.7</v>
      </c>
      <c r="M12" s="226">
        <v>101.45</v>
      </c>
      <c r="N12" s="226">
        <v>186.5</v>
      </c>
      <c r="O12" s="226">
        <v>150.83000000000001</v>
      </c>
      <c r="P12" s="226">
        <v>200.51</v>
      </c>
      <c r="Q12" s="226">
        <v>91.9</v>
      </c>
      <c r="R12" s="226">
        <v>83.19</v>
      </c>
      <c r="S12" s="226">
        <v>101.45</v>
      </c>
      <c r="T12" s="226">
        <v>77.099999999999994</v>
      </c>
      <c r="U12" s="226">
        <v>126.81</v>
      </c>
      <c r="V12" s="226">
        <v>135.44999999999999</v>
      </c>
      <c r="W12" s="226">
        <v>101.45</v>
      </c>
      <c r="X12" s="226">
        <v>79.13</v>
      </c>
      <c r="Y12" s="226">
        <v>99.42</v>
      </c>
      <c r="Z12" s="226">
        <v>85.22</v>
      </c>
      <c r="AA12" s="226">
        <v>150.83000000000001</v>
      </c>
      <c r="AB12" s="226">
        <v>154.26</v>
      </c>
      <c r="AC12" s="226"/>
      <c r="AD12" s="226"/>
      <c r="AE12" s="226"/>
    </row>
    <row r="13" spans="1:31" ht="33" hidden="1" customHeight="1" thickBot="1">
      <c r="B13" s="227" t="s">
        <v>541</v>
      </c>
      <c r="C13" s="228"/>
      <c r="D13" s="229"/>
      <c r="E13" s="230">
        <v>383</v>
      </c>
      <c r="F13" s="231"/>
      <c r="G13" s="231">
        <v>2720</v>
      </c>
      <c r="H13" s="231">
        <v>3427</v>
      </c>
      <c r="I13" s="231">
        <v>4026</v>
      </c>
      <c r="J13" s="231">
        <v>4978</v>
      </c>
      <c r="K13" s="231">
        <v>5685</v>
      </c>
      <c r="L13" s="231"/>
      <c r="M13" s="231"/>
      <c r="N13" s="231"/>
      <c r="O13" s="231"/>
      <c r="P13" s="231">
        <v>4026</v>
      </c>
      <c r="Q13" s="231">
        <v>3699</v>
      </c>
      <c r="R13" s="231">
        <v>4026</v>
      </c>
      <c r="S13" s="231">
        <v>2720</v>
      </c>
      <c r="T13" s="231">
        <v>2557</v>
      </c>
      <c r="U13" s="231">
        <v>2557</v>
      </c>
      <c r="V13" s="231">
        <v>2720</v>
      </c>
      <c r="W13" s="231">
        <v>2720</v>
      </c>
      <c r="X13" s="231">
        <v>3427</v>
      </c>
      <c r="Y13" s="231">
        <v>383</v>
      </c>
      <c r="Z13" s="231"/>
      <c r="AA13" s="231">
        <v>2557</v>
      </c>
      <c r="AB13" s="231">
        <v>2557</v>
      </c>
      <c r="AC13" s="231">
        <v>2557</v>
      </c>
      <c r="AD13" s="231">
        <v>3454</v>
      </c>
      <c r="AE13" s="232">
        <v>3699</v>
      </c>
    </row>
    <row r="14" spans="1:31" ht="33" customHeight="1"/>
    <row r="15" spans="1:31" ht="33" customHeight="1">
      <c r="B15" s="220" t="s">
        <v>203</v>
      </c>
      <c r="E15" s="233"/>
      <c r="F15" s="233"/>
      <c r="G15" s="233"/>
      <c r="H15" s="233"/>
      <c r="I15" s="233"/>
      <c r="J15" s="233"/>
      <c r="K15" s="233"/>
      <c r="L15" s="233"/>
      <c r="M15" s="233"/>
      <c r="N15" s="233"/>
      <c r="O15" s="233"/>
      <c r="P15" s="233"/>
      <c r="Q15" s="233"/>
      <c r="R15" s="233"/>
      <c r="S15" s="233"/>
      <c r="T15" s="233"/>
      <c r="U15" s="233"/>
      <c r="V15" s="233"/>
      <c r="W15" s="233"/>
      <c r="X15" s="233"/>
      <c r="Y15" s="234"/>
      <c r="Z15" s="234"/>
      <c r="AA15" s="234"/>
      <c r="AB15" s="234"/>
      <c r="AC15" s="234"/>
      <c r="AD15" s="234"/>
      <c r="AE15" s="234"/>
    </row>
    <row r="16" spans="1:31" ht="33" customHeight="1">
      <c r="B16" s="467" t="s">
        <v>168</v>
      </c>
      <c r="C16" s="467"/>
      <c r="D16" s="467"/>
      <c r="E16" s="223" t="s">
        <v>169</v>
      </c>
      <c r="F16" s="223" t="s">
        <v>171</v>
      </c>
      <c r="G16" s="223" t="s">
        <v>172</v>
      </c>
      <c r="H16" s="223" t="s">
        <v>173</v>
      </c>
      <c r="I16" s="223" t="s">
        <v>174</v>
      </c>
      <c r="J16" s="223" t="s">
        <v>175</v>
      </c>
      <c r="K16" s="223" t="s">
        <v>176</v>
      </c>
      <c r="L16" s="223" t="s">
        <v>178</v>
      </c>
      <c r="M16" s="223" t="s">
        <v>180</v>
      </c>
      <c r="N16" s="223" t="s">
        <v>181</v>
      </c>
      <c r="O16" s="223" t="s">
        <v>182</v>
      </c>
      <c r="P16" s="223" t="s">
        <v>183</v>
      </c>
      <c r="Q16" s="223" t="s">
        <v>184</v>
      </c>
      <c r="R16" s="223" t="s">
        <v>185</v>
      </c>
      <c r="S16" s="223" t="s">
        <v>186</v>
      </c>
      <c r="T16" s="223" t="s">
        <v>187</v>
      </c>
      <c r="U16" s="223" t="s">
        <v>188</v>
      </c>
      <c r="V16" s="223" t="s">
        <v>189</v>
      </c>
      <c r="W16" s="223" t="s">
        <v>191</v>
      </c>
      <c r="X16" s="223" t="s">
        <v>192</v>
      </c>
      <c r="Y16" s="223" t="s">
        <v>193</v>
      </c>
      <c r="Z16" s="223" t="s">
        <v>194</v>
      </c>
      <c r="AA16" s="223">
        <v>1</v>
      </c>
      <c r="AB16" s="223">
        <v>2</v>
      </c>
      <c r="AC16" s="223"/>
      <c r="AD16" s="223"/>
      <c r="AE16" s="223"/>
    </row>
    <row r="17" spans="1:33" ht="33" customHeight="1">
      <c r="B17" s="467" t="s">
        <v>195</v>
      </c>
      <c r="C17" s="467"/>
      <c r="D17" s="467"/>
      <c r="E17" s="224" t="s">
        <v>657</v>
      </c>
      <c r="F17" s="224" t="s">
        <v>657</v>
      </c>
      <c r="G17" s="224" t="s">
        <v>657</v>
      </c>
      <c r="H17" s="224" t="s">
        <v>657</v>
      </c>
      <c r="I17" s="224" t="s">
        <v>657</v>
      </c>
      <c r="J17" s="224" t="s">
        <v>657</v>
      </c>
      <c r="K17" s="224" t="s">
        <v>657</v>
      </c>
      <c r="L17" s="224" t="s">
        <v>657</v>
      </c>
      <c r="M17" s="224" t="s">
        <v>657</v>
      </c>
      <c r="N17" s="224" t="s">
        <v>657</v>
      </c>
      <c r="O17" s="224" t="s">
        <v>657</v>
      </c>
      <c r="P17" s="224" t="s">
        <v>657</v>
      </c>
      <c r="Q17" s="224" t="s">
        <v>657</v>
      </c>
      <c r="R17" s="224" t="s">
        <v>657</v>
      </c>
      <c r="S17" s="224" t="s">
        <v>657</v>
      </c>
      <c r="T17" s="224" t="s">
        <v>657</v>
      </c>
      <c r="U17" s="224" t="s">
        <v>657</v>
      </c>
      <c r="V17" s="224" t="s">
        <v>657</v>
      </c>
      <c r="W17" s="224" t="s">
        <v>657</v>
      </c>
      <c r="X17" s="224" t="s">
        <v>657</v>
      </c>
      <c r="Y17" s="224" t="s">
        <v>657</v>
      </c>
      <c r="Z17" s="224" t="s">
        <v>657</v>
      </c>
      <c r="AA17" s="224" t="s">
        <v>657</v>
      </c>
      <c r="AB17" s="224" t="s">
        <v>657</v>
      </c>
      <c r="AC17" s="224"/>
      <c r="AD17" s="224"/>
      <c r="AE17" s="224"/>
    </row>
    <row r="18" spans="1:33" ht="33" customHeight="1">
      <c r="A18" s="216">
        <v>113</v>
      </c>
      <c r="B18" s="225" t="s">
        <v>196</v>
      </c>
      <c r="C18" s="223">
        <v>0.5</v>
      </c>
      <c r="D18" s="223">
        <v>0.5</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row>
    <row r="19" spans="1:33" ht="33" customHeight="1">
      <c r="A19" s="216">
        <v>114</v>
      </c>
      <c r="B19" s="225" t="s">
        <v>197</v>
      </c>
      <c r="C19" s="223">
        <v>0.5</v>
      </c>
      <c r="D19" s="223">
        <v>2.5</v>
      </c>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row>
    <row r="20" spans="1:33" ht="33" customHeight="1">
      <c r="A20" s="216">
        <v>115</v>
      </c>
      <c r="B20" s="225" t="s">
        <v>198</v>
      </c>
      <c r="C20" s="223">
        <v>0.5</v>
      </c>
      <c r="D20" s="223">
        <v>0.5</v>
      </c>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row>
    <row r="21" spans="1:33" ht="33" customHeight="1">
      <c r="A21" s="216">
        <v>115</v>
      </c>
      <c r="B21" s="225" t="s">
        <v>199</v>
      </c>
      <c r="C21" s="223">
        <v>1</v>
      </c>
      <c r="D21" s="223">
        <v>2.5</v>
      </c>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row>
    <row r="22" spans="1:33" ht="33" customHeight="1">
      <c r="A22" s="216">
        <v>115</v>
      </c>
      <c r="B22" s="225" t="s">
        <v>200</v>
      </c>
      <c r="C22" s="223">
        <v>3</v>
      </c>
      <c r="D22" s="223">
        <v>5</v>
      </c>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row>
    <row r="23" spans="1:33" ht="33" customHeight="1">
      <c r="A23" s="216">
        <v>115</v>
      </c>
      <c r="B23" s="225" t="s">
        <v>201</v>
      </c>
      <c r="C23" s="223">
        <v>5.5</v>
      </c>
      <c r="D23" s="223">
        <v>10</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row>
    <row r="24" spans="1:33" ht="33" customHeight="1">
      <c r="A24" s="216">
        <v>115</v>
      </c>
      <c r="B24" s="225" t="s">
        <v>202</v>
      </c>
      <c r="C24" s="223">
        <v>10.5</v>
      </c>
      <c r="D24" s="223">
        <v>20.5</v>
      </c>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row>
    <row r="25" spans="1:33" ht="33" customHeight="1">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row>
    <row r="26" spans="1:33" ht="33" customHeight="1">
      <c r="B26" s="220" t="s">
        <v>204</v>
      </c>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7"/>
      <c r="AG26" s="237"/>
    </row>
    <row r="27" spans="1:33" ht="33" customHeight="1"/>
    <row r="28" spans="1:33" ht="33" customHeight="1">
      <c r="B28" s="467" t="s">
        <v>168</v>
      </c>
      <c r="C28" s="467"/>
      <c r="D28" s="467"/>
      <c r="E28" s="223" t="s">
        <v>169</v>
      </c>
      <c r="F28" s="223" t="s">
        <v>171</v>
      </c>
      <c r="G28" s="223" t="s">
        <v>172</v>
      </c>
      <c r="H28" s="223" t="s">
        <v>173</v>
      </c>
      <c r="I28" s="223" t="s">
        <v>174</v>
      </c>
      <c r="J28" s="223" t="s">
        <v>175</v>
      </c>
      <c r="K28" s="223" t="s">
        <v>176</v>
      </c>
      <c r="L28" s="223" t="s">
        <v>178</v>
      </c>
      <c r="M28" s="223" t="s">
        <v>180</v>
      </c>
      <c r="N28" s="223" t="s">
        <v>181</v>
      </c>
      <c r="O28" s="223" t="s">
        <v>182</v>
      </c>
      <c r="P28" s="223" t="s">
        <v>183</v>
      </c>
      <c r="Q28" s="223" t="s">
        <v>184</v>
      </c>
      <c r="R28" s="223" t="s">
        <v>185</v>
      </c>
      <c r="S28" s="223" t="s">
        <v>186</v>
      </c>
      <c r="T28" s="223" t="s">
        <v>187</v>
      </c>
      <c r="U28" s="223" t="s">
        <v>188</v>
      </c>
      <c r="V28" s="223" t="s">
        <v>189</v>
      </c>
      <c r="W28" s="223" t="s">
        <v>191</v>
      </c>
      <c r="X28" s="223" t="s">
        <v>192</v>
      </c>
      <c r="Y28" s="223" t="s">
        <v>193</v>
      </c>
      <c r="Z28" s="223" t="s">
        <v>194</v>
      </c>
      <c r="AA28" s="223">
        <v>1</v>
      </c>
      <c r="AB28" s="223">
        <v>2</v>
      </c>
      <c r="AC28" s="223"/>
      <c r="AD28" s="223"/>
      <c r="AE28" s="223"/>
    </row>
    <row r="29" spans="1:33" ht="33" customHeight="1">
      <c r="B29" s="467" t="s">
        <v>195</v>
      </c>
      <c r="C29" s="467"/>
      <c r="D29" s="467"/>
      <c r="E29" s="224" t="s">
        <v>205</v>
      </c>
      <c r="F29" s="224" t="s">
        <v>205</v>
      </c>
      <c r="G29" s="224" t="s">
        <v>205</v>
      </c>
      <c r="H29" s="224" t="s">
        <v>205</v>
      </c>
      <c r="I29" s="224" t="s">
        <v>205</v>
      </c>
      <c r="J29" s="224" t="s">
        <v>205</v>
      </c>
      <c r="K29" s="224" t="s">
        <v>205</v>
      </c>
      <c r="L29" s="224" t="s">
        <v>205</v>
      </c>
      <c r="M29" s="224" t="s">
        <v>205</v>
      </c>
      <c r="N29" s="224" t="s">
        <v>205</v>
      </c>
      <c r="O29" s="224" t="s">
        <v>205</v>
      </c>
      <c r="P29" s="224" t="s">
        <v>205</v>
      </c>
      <c r="Q29" s="224" t="s">
        <v>205</v>
      </c>
      <c r="R29" s="224" t="s">
        <v>205</v>
      </c>
      <c r="S29" s="224" t="s">
        <v>205</v>
      </c>
      <c r="T29" s="224" t="s">
        <v>205</v>
      </c>
      <c r="U29" s="224" t="s">
        <v>205</v>
      </c>
      <c r="V29" s="224" t="s">
        <v>205</v>
      </c>
      <c r="W29" s="224" t="s">
        <v>205</v>
      </c>
      <c r="X29" s="224" t="s">
        <v>205</v>
      </c>
      <c r="Y29" s="224" t="s">
        <v>205</v>
      </c>
      <c r="Z29" s="224" t="s">
        <v>205</v>
      </c>
      <c r="AA29" s="224" t="s">
        <v>205</v>
      </c>
      <c r="AB29" s="224" t="s">
        <v>205</v>
      </c>
      <c r="AC29" s="224"/>
      <c r="AD29" s="224"/>
      <c r="AE29" s="224"/>
    </row>
    <row r="30" spans="1:33" ht="33" customHeight="1">
      <c r="A30" s="216">
        <v>113</v>
      </c>
      <c r="B30" s="225" t="s">
        <v>196</v>
      </c>
      <c r="C30" s="223">
        <v>0.5</v>
      </c>
      <c r="D30" s="223">
        <v>0.5</v>
      </c>
      <c r="E30" s="238">
        <v>0.65</v>
      </c>
      <c r="F30" s="238">
        <v>0.67</v>
      </c>
      <c r="G30" s="238">
        <v>0.67</v>
      </c>
      <c r="H30" s="238">
        <v>0.55000000000000004</v>
      </c>
      <c r="I30" s="238">
        <v>0.65</v>
      </c>
      <c r="J30" s="238">
        <v>0.7</v>
      </c>
      <c r="K30" s="238">
        <v>0.6</v>
      </c>
      <c r="L30" s="238"/>
      <c r="M30" s="238">
        <v>0.5</v>
      </c>
      <c r="N30" s="238">
        <v>0.68720000000000003</v>
      </c>
      <c r="O30" s="238">
        <v>0.6</v>
      </c>
      <c r="P30" s="238">
        <v>0.6</v>
      </c>
      <c r="Q30" s="238">
        <v>0.7</v>
      </c>
      <c r="R30" s="238">
        <v>0.65</v>
      </c>
      <c r="S30" s="238">
        <v>0.65</v>
      </c>
      <c r="T30" s="238">
        <v>0.65</v>
      </c>
      <c r="U30" s="238">
        <v>0.67</v>
      </c>
      <c r="V30" s="238">
        <v>0.67</v>
      </c>
      <c r="W30" s="238">
        <v>0.7</v>
      </c>
      <c r="X30" s="238">
        <v>0.7</v>
      </c>
      <c r="Y30" s="238">
        <v>0.65</v>
      </c>
      <c r="Z30" s="238">
        <v>0.65</v>
      </c>
      <c r="AA30" s="238">
        <v>0.6</v>
      </c>
      <c r="AB30" s="238">
        <v>0.6</v>
      </c>
      <c r="AC30" s="238"/>
      <c r="AD30" s="238"/>
      <c r="AE30" s="238"/>
    </row>
    <row r="31" spans="1:33" ht="33" customHeight="1">
      <c r="A31" s="216">
        <v>114</v>
      </c>
      <c r="B31" s="225" t="s">
        <v>197</v>
      </c>
      <c r="C31" s="223">
        <v>0.5</v>
      </c>
      <c r="D31" s="223">
        <v>2.5</v>
      </c>
      <c r="E31" s="238">
        <v>0.65</v>
      </c>
      <c r="F31" s="238">
        <v>0.67</v>
      </c>
      <c r="G31" s="238">
        <v>0.67</v>
      </c>
      <c r="H31" s="238">
        <v>0.55000000000000004</v>
      </c>
      <c r="I31" s="238">
        <v>0.65</v>
      </c>
      <c r="J31" s="238">
        <v>0.7</v>
      </c>
      <c r="K31" s="238">
        <v>0.6</v>
      </c>
      <c r="L31" s="238"/>
      <c r="M31" s="238">
        <v>0.5</v>
      </c>
      <c r="N31" s="238">
        <v>0.68720000000000003</v>
      </c>
      <c r="O31" s="238">
        <v>0.6</v>
      </c>
      <c r="P31" s="238">
        <v>0.6</v>
      </c>
      <c r="Q31" s="238">
        <v>0.7</v>
      </c>
      <c r="R31" s="238">
        <v>0.65</v>
      </c>
      <c r="S31" s="238">
        <v>0.65</v>
      </c>
      <c r="T31" s="238">
        <v>0.65</v>
      </c>
      <c r="U31" s="238">
        <v>0.67</v>
      </c>
      <c r="V31" s="238">
        <v>0.67</v>
      </c>
      <c r="W31" s="238">
        <v>0.7</v>
      </c>
      <c r="X31" s="238">
        <v>0.7</v>
      </c>
      <c r="Y31" s="238">
        <v>0.65</v>
      </c>
      <c r="Z31" s="238">
        <v>0.65</v>
      </c>
      <c r="AA31" s="238">
        <v>0.6</v>
      </c>
      <c r="AB31" s="238">
        <v>0.6</v>
      </c>
      <c r="AC31" s="238"/>
      <c r="AD31" s="238"/>
      <c r="AE31" s="238"/>
    </row>
    <row r="32" spans="1:33" ht="33" customHeight="1">
      <c r="A32" s="216">
        <v>115</v>
      </c>
      <c r="B32" s="225" t="s">
        <v>198</v>
      </c>
      <c r="C32" s="223">
        <v>0.5</v>
      </c>
      <c r="D32" s="223">
        <v>0.5</v>
      </c>
      <c r="E32" s="238">
        <v>0.57999999999999996</v>
      </c>
      <c r="F32" s="238">
        <v>0.5</v>
      </c>
      <c r="G32" s="238">
        <v>0.65</v>
      </c>
      <c r="H32" s="238">
        <v>0.5</v>
      </c>
      <c r="I32" s="238">
        <v>0.63</v>
      </c>
      <c r="J32" s="238">
        <v>0.7</v>
      </c>
      <c r="K32" s="238">
        <v>0.51</v>
      </c>
      <c r="L32" s="238"/>
      <c r="M32" s="238">
        <v>0.5</v>
      </c>
      <c r="N32" s="238">
        <v>0.63249999999999995</v>
      </c>
      <c r="O32" s="238">
        <v>0.56000000000000005</v>
      </c>
      <c r="P32" s="238">
        <v>0.56999999999999995</v>
      </c>
      <c r="Q32" s="238">
        <v>0.66</v>
      </c>
      <c r="R32" s="238">
        <v>0.59</v>
      </c>
      <c r="S32" s="238">
        <v>0.5</v>
      </c>
      <c r="T32" s="238">
        <v>0.62</v>
      </c>
      <c r="U32" s="238">
        <v>0.56000000000000005</v>
      </c>
      <c r="V32" s="238">
        <v>0.53</v>
      </c>
      <c r="W32" s="238">
        <v>0.5</v>
      </c>
      <c r="X32" s="238">
        <v>0.61</v>
      </c>
      <c r="Y32" s="238">
        <v>0.51</v>
      </c>
      <c r="Z32" s="238">
        <v>0.57999999999999996</v>
      </c>
      <c r="AA32" s="238">
        <v>0.56000000000000005</v>
      </c>
      <c r="AB32" s="238">
        <v>0.55000000000000004</v>
      </c>
      <c r="AC32" s="238"/>
      <c r="AD32" s="238"/>
      <c r="AE32" s="238"/>
    </row>
    <row r="33" spans="1:31" ht="33" customHeight="1">
      <c r="A33" s="216">
        <v>115</v>
      </c>
      <c r="B33" s="225" t="s">
        <v>199</v>
      </c>
      <c r="C33" s="223">
        <v>1</v>
      </c>
      <c r="D33" s="223">
        <v>2.5</v>
      </c>
      <c r="E33" s="238">
        <v>0.57999999999999996</v>
      </c>
      <c r="F33" s="238">
        <v>0.5</v>
      </c>
      <c r="G33" s="238">
        <v>0.65</v>
      </c>
      <c r="H33" s="238">
        <v>0.5</v>
      </c>
      <c r="I33" s="238">
        <v>0.63</v>
      </c>
      <c r="J33" s="238">
        <v>0.7</v>
      </c>
      <c r="K33" s="238">
        <v>0.51</v>
      </c>
      <c r="L33" s="238"/>
      <c r="M33" s="238">
        <v>0.5</v>
      </c>
      <c r="N33" s="238">
        <v>0.63249999999999995</v>
      </c>
      <c r="O33" s="238">
        <v>0.56000000000000005</v>
      </c>
      <c r="P33" s="238">
        <v>0.56999999999999995</v>
      </c>
      <c r="Q33" s="238">
        <v>0.66</v>
      </c>
      <c r="R33" s="238">
        <v>0.59</v>
      </c>
      <c r="S33" s="238">
        <v>0.5</v>
      </c>
      <c r="T33" s="238">
        <v>0.62</v>
      </c>
      <c r="U33" s="238">
        <v>0.56000000000000005</v>
      </c>
      <c r="V33" s="238">
        <v>0.53</v>
      </c>
      <c r="W33" s="238">
        <v>0.5</v>
      </c>
      <c r="X33" s="238">
        <v>0.61</v>
      </c>
      <c r="Y33" s="238">
        <v>0.51</v>
      </c>
      <c r="Z33" s="238">
        <v>0.57999999999999996</v>
      </c>
      <c r="AA33" s="238">
        <v>0.56000000000000005</v>
      </c>
      <c r="AB33" s="238">
        <v>0.55000000000000004</v>
      </c>
      <c r="AC33" s="238"/>
      <c r="AD33" s="238"/>
      <c r="AE33" s="238"/>
    </row>
    <row r="34" spans="1:31" ht="33" customHeight="1">
      <c r="A34" s="216">
        <v>115</v>
      </c>
      <c r="B34" s="225" t="s">
        <v>200</v>
      </c>
      <c r="C34" s="223">
        <v>3</v>
      </c>
      <c r="D34" s="223">
        <v>5</v>
      </c>
      <c r="E34" s="238">
        <v>0.57999999999999996</v>
      </c>
      <c r="F34" s="238">
        <v>0.5</v>
      </c>
      <c r="G34" s="238">
        <v>0.65</v>
      </c>
      <c r="H34" s="238">
        <v>0.5</v>
      </c>
      <c r="I34" s="238">
        <v>0.63</v>
      </c>
      <c r="J34" s="238">
        <v>0.7</v>
      </c>
      <c r="K34" s="238">
        <v>0.51</v>
      </c>
      <c r="L34" s="238"/>
      <c r="M34" s="238">
        <v>0.5</v>
      </c>
      <c r="N34" s="238">
        <v>0.63249999999999995</v>
      </c>
      <c r="O34" s="238">
        <v>0.56000000000000005</v>
      </c>
      <c r="P34" s="238">
        <v>0.56999999999999995</v>
      </c>
      <c r="Q34" s="238">
        <v>0.66</v>
      </c>
      <c r="R34" s="238">
        <v>0.59</v>
      </c>
      <c r="S34" s="238">
        <v>0.5</v>
      </c>
      <c r="T34" s="238">
        <v>0.62</v>
      </c>
      <c r="U34" s="238">
        <v>0.56000000000000005</v>
      </c>
      <c r="V34" s="238">
        <v>0.53</v>
      </c>
      <c r="W34" s="238">
        <v>0.5</v>
      </c>
      <c r="X34" s="238">
        <v>0.61</v>
      </c>
      <c r="Y34" s="238">
        <v>0.51</v>
      </c>
      <c r="Z34" s="238">
        <v>0.57999999999999996</v>
      </c>
      <c r="AA34" s="238">
        <v>0.56000000000000005</v>
      </c>
      <c r="AB34" s="238">
        <v>0.55000000000000004</v>
      </c>
      <c r="AC34" s="238"/>
      <c r="AD34" s="238"/>
      <c r="AE34" s="238"/>
    </row>
    <row r="35" spans="1:31" ht="33" customHeight="1">
      <c r="A35" s="216">
        <v>115</v>
      </c>
      <c r="B35" s="225" t="s">
        <v>201</v>
      </c>
      <c r="C35" s="223">
        <v>5.5</v>
      </c>
      <c r="D35" s="223">
        <v>10</v>
      </c>
      <c r="E35" s="238">
        <v>0.57999999999999996</v>
      </c>
      <c r="F35" s="238">
        <v>0.5</v>
      </c>
      <c r="G35" s="238">
        <v>0.65</v>
      </c>
      <c r="H35" s="238">
        <v>0.5</v>
      </c>
      <c r="I35" s="238">
        <v>0.63</v>
      </c>
      <c r="J35" s="238">
        <v>0.7</v>
      </c>
      <c r="K35" s="238">
        <v>0.51</v>
      </c>
      <c r="L35" s="238"/>
      <c r="M35" s="238">
        <v>0.5</v>
      </c>
      <c r="N35" s="238">
        <v>0.63249999999999995</v>
      </c>
      <c r="O35" s="238">
        <v>0.56000000000000005</v>
      </c>
      <c r="P35" s="238">
        <v>0.56999999999999995</v>
      </c>
      <c r="Q35" s="238">
        <v>0.66</v>
      </c>
      <c r="R35" s="238">
        <v>0.59</v>
      </c>
      <c r="S35" s="238">
        <v>0.5</v>
      </c>
      <c r="T35" s="238">
        <v>0.62</v>
      </c>
      <c r="U35" s="238">
        <v>0.56000000000000005</v>
      </c>
      <c r="V35" s="238">
        <v>0.53</v>
      </c>
      <c r="W35" s="238">
        <v>0.5</v>
      </c>
      <c r="X35" s="238">
        <v>0.61</v>
      </c>
      <c r="Y35" s="238">
        <v>0.51</v>
      </c>
      <c r="Z35" s="238">
        <v>0.57999999999999996</v>
      </c>
      <c r="AA35" s="238">
        <v>0.56000000000000005</v>
      </c>
      <c r="AB35" s="238">
        <v>0.55000000000000004</v>
      </c>
      <c r="AC35" s="238"/>
      <c r="AD35" s="238"/>
      <c r="AE35" s="238"/>
    </row>
    <row r="36" spans="1:31" ht="33" customHeight="1">
      <c r="A36" s="216">
        <v>115</v>
      </c>
      <c r="B36" s="225" t="s">
        <v>202</v>
      </c>
      <c r="C36" s="223">
        <v>10.5</v>
      </c>
      <c r="D36" s="223">
        <v>20.5</v>
      </c>
      <c r="E36" s="238">
        <v>0.57999999999999996</v>
      </c>
      <c r="F36" s="238">
        <v>0.5</v>
      </c>
      <c r="G36" s="238">
        <v>0.65</v>
      </c>
      <c r="H36" s="238">
        <v>0.5</v>
      </c>
      <c r="I36" s="238">
        <v>0.63</v>
      </c>
      <c r="J36" s="238">
        <v>0.7</v>
      </c>
      <c r="K36" s="238">
        <v>0.51</v>
      </c>
      <c r="L36" s="238"/>
      <c r="M36" s="238">
        <v>0.5</v>
      </c>
      <c r="N36" s="238">
        <v>0.63249999999999995</v>
      </c>
      <c r="O36" s="238">
        <v>0.56000000000000005</v>
      </c>
      <c r="P36" s="238">
        <v>0.56999999999999995</v>
      </c>
      <c r="Q36" s="238">
        <v>0.66</v>
      </c>
      <c r="R36" s="238">
        <v>0.59</v>
      </c>
      <c r="S36" s="238">
        <v>0.5</v>
      </c>
      <c r="T36" s="238">
        <v>0.62</v>
      </c>
      <c r="U36" s="238">
        <v>0.56000000000000005</v>
      </c>
      <c r="V36" s="238">
        <v>0.53</v>
      </c>
      <c r="W36" s="238">
        <v>0.5</v>
      </c>
      <c r="X36" s="238">
        <v>0.61</v>
      </c>
      <c r="Y36" s="238">
        <v>0.51</v>
      </c>
      <c r="Z36" s="238">
        <v>0.57999999999999996</v>
      </c>
      <c r="AA36" s="238">
        <v>0.56000000000000005</v>
      </c>
      <c r="AB36" s="238">
        <v>0.55000000000000004</v>
      </c>
      <c r="AC36" s="238"/>
      <c r="AD36" s="238"/>
      <c r="AE36" s="238"/>
    </row>
    <row r="37" spans="1:31" ht="33" customHeight="1">
      <c r="A37" s="216">
        <v>115</v>
      </c>
      <c r="B37" s="225" t="s">
        <v>206</v>
      </c>
      <c r="C37" s="223">
        <v>21</v>
      </c>
      <c r="D37" s="223">
        <v>44.5</v>
      </c>
      <c r="E37" s="238">
        <v>0.67190000000000005</v>
      </c>
      <c r="F37" s="238">
        <v>0.50190000000000001</v>
      </c>
      <c r="G37" s="238">
        <v>0.66420000000000001</v>
      </c>
      <c r="H37" s="238">
        <v>0.5</v>
      </c>
      <c r="I37" s="238">
        <v>0.62649999999999995</v>
      </c>
      <c r="J37" s="238">
        <v>0.69889999999999997</v>
      </c>
      <c r="K37" s="238">
        <v>0.51390000000000002</v>
      </c>
      <c r="L37" s="238"/>
      <c r="M37" s="238">
        <v>0.5</v>
      </c>
      <c r="N37" s="238">
        <v>0.61909999999999998</v>
      </c>
      <c r="O37" s="238">
        <v>0.56079999999999997</v>
      </c>
      <c r="P37" s="238">
        <v>0.5806</v>
      </c>
      <c r="Q37" s="238">
        <v>0.70389999999999997</v>
      </c>
      <c r="R37" s="238">
        <v>0.63039999999999996</v>
      </c>
      <c r="S37" s="238">
        <v>0.59650000000000003</v>
      </c>
      <c r="T37" s="238">
        <v>0.66249999999999998</v>
      </c>
      <c r="U37" s="238">
        <v>0.59430000000000005</v>
      </c>
      <c r="V37" s="238">
        <v>0.53269999999999995</v>
      </c>
      <c r="W37" s="238">
        <v>0.5</v>
      </c>
      <c r="X37" s="238">
        <v>0.65939999999999999</v>
      </c>
      <c r="Y37" s="238">
        <v>0.64059999999999995</v>
      </c>
      <c r="Z37" s="238">
        <v>0.62890000000000001</v>
      </c>
      <c r="AA37" s="238">
        <v>0.55940000000000001</v>
      </c>
      <c r="AB37" s="238">
        <v>0.55320000000000003</v>
      </c>
      <c r="AC37" s="238"/>
      <c r="AD37" s="238"/>
      <c r="AE37" s="238"/>
    </row>
    <row r="38" spans="1:31" ht="33" customHeight="1">
      <c r="A38" s="216">
        <v>115</v>
      </c>
      <c r="B38" s="225" t="s">
        <v>207</v>
      </c>
      <c r="C38" s="223">
        <v>45</v>
      </c>
      <c r="D38" s="223">
        <v>70.5</v>
      </c>
      <c r="E38" s="238">
        <v>0.64629999999999999</v>
      </c>
      <c r="F38" s="238">
        <v>0.5</v>
      </c>
      <c r="G38" s="238">
        <v>0.6129</v>
      </c>
      <c r="H38" s="238">
        <v>0.5</v>
      </c>
      <c r="I38" s="238">
        <v>0.62409999999999999</v>
      </c>
      <c r="J38" s="238">
        <v>0.62990000000000002</v>
      </c>
      <c r="K38" s="238">
        <v>0.5</v>
      </c>
      <c r="L38" s="238"/>
      <c r="M38" s="238">
        <v>0.5</v>
      </c>
      <c r="N38" s="238">
        <v>0.60270000000000001</v>
      </c>
      <c r="O38" s="238">
        <v>0.51970000000000005</v>
      </c>
      <c r="P38" s="238">
        <v>0.60740000000000005</v>
      </c>
      <c r="Q38" s="238">
        <v>0.65810000000000002</v>
      </c>
      <c r="R38" s="238">
        <v>0.60050000000000003</v>
      </c>
      <c r="S38" s="238">
        <v>0.56310000000000004</v>
      </c>
      <c r="T38" s="238">
        <v>0.63600000000000001</v>
      </c>
      <c r="U38" s="238">
        <v>0.51619999999999999</v>
      </c>
      <c r="V38" s="238">
        <v>0.5</v>
      </c>
      <c r="W38" s="238">
        <v>0.5</v>
      </c>
      <c r="X38" s="238">
        <v>0.63249999999999995</v>
      </c>
      <c r="Y38" s="238">
        <v>0.61170000000000002</v>
      </c>
      <c r="Z38" s="238">
        <v>0.5988</v>
      </c>
      <c r="AA38" s="238">
        <v>0.51759999999999995</v>
      </c>
      <c r="AB38" s="238">
        <v>0.51119999999999999</v>
      </c>
      <c r="AC38" s="238"/>
      <c r="AD38" s="238"/>
      <c r="AE38" s="238"/>
    </row>
    <row r="39" spans="1:31" ht="33" customHeight="1">
      <c r="A39" s="216">
        <v>116</v>
      </c>
      <c r="B39" s="225" t="s">
        <v>208</v>
      </c>
      <c r="C39" s="223">
        <v>71</v>
      </c>
      <c r="D39" s="223">
        <v>99</v>
      </c>
      <c r="E39" s="238">
        <v>0.62350000000000005</v>
      </c>
      <c r="F39" s="238">
        <v>0.48130000000000001</v>
      </c>
      <c r="G39" s="238">
        <v>0.61319999999999997</v>
      </c>
      <c r="H39" s="238">
        <v>0.47060000000000002</v>
      </c>
      <c r="I39" s="238">
        <v>0.61280000000000001</v>
      </c>
      <c r="J39" s="238">
        <v>0.61990000000000001</v>
      </c>
      <c r="K39" s="238">
        <v>0.46410000000000001</v>
      </c>
      <c r="L39" s="238"/>
      <c r="M39" s="238">
        <v>0.4546</v>
      </c>
      <c r="N39" s="238">
        <v>0.57940000000000003</v>
      </c>
      <c r="O39" s="238">
        <v>0.50129999999999997</v>
      </c>
      <c r="P39" s="238">
        <v>0.60319999999999996</v>
      </c>
      <c r="Q39" s="238">
        <v>0.65429999999999999</v>
      </c>
      <c r="R39" s="238">
        <v>0.57350000000000001</v>
      </c>
      <c r="S39" s="238">
        <v>0.53280000000000005</v>
      </c>
      <c r="T39" s="238">
        <v>0.61229999999999996</v>
      </c>
      <c r="U39" s="238">
        <v>0.50329999999999997</v>
      </c>
      <c r="V39" s="238">
        <v>0.4632</v>
      </c>
      <c r="W39" s="238">
        <v>0.49759999999999999</v>
      </c>
      <c r="X39" s="238">
        <v>0.60850000000000004</v>
      </c>
      <c r="Y39" s="238">
        <v>0.58579999999999999</v>
      </c>
      <c r="Z39" s="238">
        <v>0.57169999999999999</v>
      </c>
      <c r="AA39" s="238">
        <v>0.49890000000000001</v>
      </c>
      <c r="AB39" s="238">
        <v>0.4924</v>
      </c>
      <c r="AC39" s="238"/>
      <c r="AD39" s="238"/>
      <c r="AE39" s="238"/>
    </row>
    <row r="40" spans="1:31" ht="33" customHeight="1">
      <c r="A40" s="216">
        <v>116</v>
      </c>
      <c r="B40" s="225" t="s">
        <v>209</v>
      </c>
      <c r="C40" s="223">
        <v>100</v>
      </c>
      <c r="D40" s="223">
        <v>299</v>
      </c>
      <c r="E40" s="238">
        <v>0.61539999999999995</v>
      </c>
      <c r="F40" s="238">
        <v>0.46700000000000003</v>
      </c>
      <c r="G40" s="238">
        <v>0.59750000000000003</v>
      </c>
      <c r="H40" s="238">
        <v>0.45779999999999998</v>
      </c>
      <c r="I40" s="238">
        <v>0.60060000000000002</v>
      </c>
      <c r="J40" s="238">
        <v>0.60980000000000001</v>
      </c>
      <c r="K40" s="238">
        <v>0.45</v>
      </c>
      <c r="L40" s="238"/>
      <c r="M40" s="238">
        <v>0.45</v>
      </c>
      <c r="N40" s="238">
        <v>0.57279999999999998</v>
      </c>
      <c r="O40" s="238">
        <v>0.48099999999999998</v>
      </c>
      <c r="P40" s="238">
        <v>0.63160000000000005</v>
      </c>
      <c r="Q40" s="238">
        <v>0.64070000000000005</v>
      </c>
      <c r="R40" s="238">
        <v>0.56299999999999994</v>
      </c>
      <c r="S40" s="238">
        <v>0.52470000000000006</v>
      </c>
      <c r="T40" s="238">
        <v>0.60360000000000003</v>
      </c>
      <c r="U40" s="238">
        <v>0.49580000000000002</v>
      </c>
      <c r="V40" s="238">
        <v>0.45129999999999998</v>
      </c>
      <c r="W40" s="238">
        <v>0.47389999999999999</v>
      </c>
      <c r="X40" s="238">
        <v>0.59970000000000001</v>
      </c>
      <c r="Y40" s="238">
        <v>0.57589999999999997</v>
      </c>
      <c r="Z40" s="238">
        <v>0.56110000000000004</v>
      </c>
      <c r="AA40" s="238">
        <v>0.48370000000000002</v>
      </c>
      <c r="AB40" s="238">
        <v>0.48370000000000002</v>
      </c>
      <c r="AC40" s="238"/>
      <c r="AD40" s="238"/>
      <c r="AE40" s="238"/>
    </row>
    <row r="41" spans="1:31" ht="33" customHeight="1">
      <c r="A41" s="216">
        <v>116</v>
      </c>
      <c r="B41" s="225" t="s">
        <v>210</v>
      </c>
      <c r="C41" s="223">
        <v>300</v>
      </c>
      <c r="D41" s="223">
        <v>499</v>
      </c>
      <c r="E41" s="238">
        <v>0.6351</v>
      </c>
      <c r="F41" s="238">
        <v>0.46639999999999998</v>
      </c>
      <c r="G41" s="238">
        <v>0.5978</v>
      </c>
      <c r="H41" s="238">
        <v>0.45</v>
      </c>
      <c r="I41" s="238">
        <v>0.59079999999999999</v>
      </c>
      <c r="J41" s="238">
        <v>0.61240000000000006</v>
      </c>
      <c r="K41" s="238">
        <v>0.45</v>
      </c>
      <c r="L41" s="238"/>
      <c r="M41" s="238">
        <v>0.45</v>
      </c>
      <c r="N41" s="238">
        <v>0.62429999999999997</v>
      </c>
      <c r="O41" s="238">
        <v>0.48770000000000002</v>
      </c>
      <c r="P41" s="238">
        <v>0.62480000000000002</v>
      </c>
      <c r="Q41" s="238">
        <v>0.66969999999999996</v>
      </c>
      <c r="R41" s="238">
        <v>0.5827</v>
      </c>
      <c r="S41" s="238">
        <v>0.57230000000000003</v>
      </c>
      <c r="T41" s="238">
        <v>0.62329999999999997</v>
      </c>
      <c r="U41" s="238">
        <v>0.50639999999999996</v>
      </c>
      <c r="V41" s="238">
        <v>0.47689999999999999</v>
      </c>
      <c r="W41" s="238">
        <v>0.47389999999999999</v>
      </c>
      <c r="X41" s="238">
        <v>0.62729999999999997</v>
      </c>
      <c r="Y41" s="238">
        <v>0.59560000000000002</v>
      </c>
      <c r="Z41" s="238">
        <v>0.60329999999999995</v>
      </c>
      <c r="AA41" s="238">
        <v>0.49680000000000002</v>
      </c>
      <c r="AB41" s="238">
        <v>0.503</v>
      </c>
      <c r="AC41" s="238"/>
      <c r="AD41" s="238"/>
      <c r="AE41" s="238"/>
    </row>
    <row r="42" spans="1:31" ht="33" customHeight="1">
      <c r="A42" s="216">
        <v>116</v>
      </c>
      <c r="B42" s="225" t="s">
        <v>211</v>
      </c>
      <c r="C42" s="223">
        <v>500</v>
      </c>
      <c r="D42" s="223">
        <v>999</v>
      </c>
      <c r="E42" s="238">
        <v>0.64829999999999999</v>
      </c>
      <c r="F42" s="238">
        <v>0.45</v>
      </c>
      <c r="G42" s="238">
        <v>0.60350000000000004</v>
      </c>
      <c r="H42" s="238">
        <v>0.45</v>
      </c>
      <c r="I42" s="238">
        <v>0.59330000000000005</v>
      </c>
      <c r="J42" s="238">
        <v>0.6149</v>
      </c>
      <c r="K42" s="238">
        <v>0.45</v>
      </c>
      <c r="L42" s="238"/>
      <c r="M42" s="238">
        <v>0.45</v>
      </c>
      <c r="N42" s="238">
        <v>0.63260000000000005</v>
      </c>
      <c r="O42" s="238">
        <v>0.49380000000000002</v>
      </c>
      <c r="P42" s="238">
        <v>0.62309999999999999</v>
      </c>
      <c r="Q42" s="238">
        <v>0.67759999999999998</v>
      </c>
      <c r="R42" s="238">
        <v>0.59670000000000001</v>
      </c>
      <c r="S42" s="238">
        <v>0.58689999999999998</v>
      </c>
      <c r="T42" s="238">
        <v>0.62390000000000001</v>
      </c>
      <c r="U42" s="238">
        <v>0.49709999999999999</v>
      </c>
      <c r="V42" s="238">
        <v>0.47520000000000001</v>
      </c>
      <c r="W42" s="238">
        <v>0.4531</v>
      </c>
      <c r="X42" s="238">
        <v>0.64449999999999996</v>
      </c>
      <c r="Y42" s="238">
        <v>0.59689999999999999</v>
      </c>
      <c r="Z42" s="238">
        <v>0.62150000000000005</v>
      </c>
      <c r="AA42" s="238">
        <v>0.50219999999999998</v>
      </c>
      <c r="AB42" s="238">
        <v>0.50839999999999996</v>
      </c>
      <c r="AC42" s="238"/>
      <c r="AD42" s="238"/>
      <c r="AE42" s="238"/>
    </row>
    <row r="43" spans="1:31" ht="33" customHeight="1">
      <c r="A43" s="216">
        <v>116</v>
      </c>
      <c r="B43" s="225" t="s">
        <v>212</v>
      </c>
      <c r="C43" s="223">
        <v>1000</v>
      </c>
      <c r="D43" s="223" t="s">
        <v>289</v>
      </c>
      <c r="E43" s="238">
        <v>0.65920000000000001</v>
      </c>
      <c r="F43" s="238">
        <v>0.45</v>
      </c>
      <c r="G43" s="238">
        <v>0.60299999999999998</v>
      </c>
      <c r="H43" s="238">
        <v>0.45</v>
      </c>
      <c r="I43" s="238">
        <v>0.5927</v>
      </c>
      <c r="J43" s="238">
        <v>0.61309999999999998</v>
      </c>
      <c r="K43" s="238">
        <v>0.45</v>
      </c>
      <c r="L43" s="238"/>
      <c r="M43" s="238">
        <v>0.45</v>
      </c>
      <c r="N43" s="238">
        <v>0.63300000000000001</v>
      </c>
      <c r="O43" s="238">
        <v>0.48620000000000002</v>
      </c>
      <c r="P43" s="238">
        <v>0.63039999999999996</v>
      </c>
      <c r="Q43" s="238">
        <v>0.68459999999999999</v>
      </c>
      <c r="R43" s="238">
        <v>0.60770000000000002</v>
      </c>
      <c r="S43" s="238">
        <v>0.59789999999999999</v>
      </c>
      <c r="T43" s="238">
        <v>0.63019999999999998</v>
      </c>
      <c r="U43" s="238">
        <v>0.49380000000000002</v>
      </c>
      <c r="V43" s="238">
        <v>0.47399999999999998</v>
      </c>
      <c r="W43" s="238">
        <v>0.45710000000000001</v>
      </c>
      <c r="X43" s="238">
        <v>0.65549999999999997</v>
      </c>
      <c r="Y43" s="238">
        <v>0.6038</v>
      </c>
      <c r="Z43" s="238">
        <v>0.6331</v>
      </c>
      <c r="AA43" s="238">
        <v>0.50819999999999999</v>
      </c>
      <c r="AB43" s="238">
        <v>0.50080000000000002</v>
      </c>
      <c r="AC43" s="238"/>
      <c r="AD43" s="238"/>
      <c r="AE43" s="238"/>
    </row>
    <row r="44" spans="1:31" ht="33" customHeight="1">
      <c r="A44" s="216" t="s">
        <v>633</v>
      </c>
      <c r="B44" s="225" t="s">
        <v>213</v>
      </c>
      <c r="C44" s="223">
        <v>68</v>
      </c>
      <c r="D44" s="223">
        <v>99</v>
      </c>
      <c r="E44" s="238">
        <v>0.62350000000000005</v>
      </c>
      <c r="F44" s="238">
        <v>0.48130000000000001</v>
      </c>
      <c r="G44" s="238">
        <v>0.61319999999999997</v>
      </c>
      <c r="H44" s="238">
        <v>0.47060000000000002</v>
      </c>
      <c r="I44" s="238">
        <v>0.61280000000000001</v>
      </c>
      <c r="J44" s="238">
        <v>0.61990000000000001</v>
      </c>
      <c r="K44" s="238">
        <v>0.46410000000000001</v>
      </c>
      <c r="L44" s="238"/>
      <c r="M44" s="238">
        <v>0.4546</v>
      </c>
      <c r="N44" s="238">
        <v>0.57940000000000003</v>
      </c>
      <c r="O44" s="238">
        <v>0.50129999999999997</v>
      </c>
      <c r="P44" s="238">
        <v>0.60319999999999996</v>
      </c>
      <c r="Q44" s="238">
        <v>0.65429999999999999</v>
      </c>
      <c r="R44" s="238">
        <v>0.57350000000000001</v>
      </c>
      <c r="S44" s="238">
        <v>0.53280000000000005</v>
      </c>
      <c r="T44" s="238">
        <v>0.61229999999999996</v>
      </c>
      <c r="U44" s="238">
        <v>0.50329999999999997</v>
      </c>
      <c r="V44" s="238">
        <v>0.4632</v>
      </c>
      <c r="W44" s="238">
        <v>0.49759999999999999</v>
      </c>
      <c r="X44" s="238">
        <v>0.60850000000000004</v>
      </c>
      <c r="Y44" s="238">
        <v>0.58579999999999999</v>
      </c>
      <c r="Z44" s="238">
        <v>0.57169999999999999</v>
      </c>
      <c r="AA44" s="238">
        <v>0.49890000000000001</v>
      </c>
      <c r="AB44" s="238">
        <v>0.4924</v>
      </c>
      <c r="AC44" s="238"/>
      <c r="AD44" s="238"/>
      <c r="AE44" s="238"/>
    </row>
    <row r="45" spans="1:31" ht="33" customHeight="1">
      <c r="A45" s="216" t="s">
        <v>633</v>
      </c>
      <c r="B45" s="225" t="s">
        <v>214</v>
      </c>
      <c r="C45" s="223">
        <v>100</v>
      </c>
      <c r="D45" s="223">
        <v>299</v>
      </c>
      <c r="E45" s="238">
        <v>0.61539999999999995</v>
      </c>
      <c r="F45" s="238">
        <v>0.46700000000000003</v>
      </c>
      <c r="G45" s="238">
        <v>0.59750000000000003</v>
      </c>
      <c r="H45" s="238">
        <v>0.45779999999999998</v>
      </c>
      <c r="I45" s="238">
        <v>0.60060000000000002</v>
      </c>
      <c r="J45" s="238">
        <v>0.60980000000000001</v>
      </c>
      <c r="K45" s="238">
        <v>0.45</v>
      </c>
      <c r="L45" s="238"/>
      <c r="M45" s="238">
        <v>0.45</v>
      </c>
      <c r="N45" s="238">
        <v>0.57279999999999998</v>
      </c>
      <c r="O45" s="238">
        <v>0.48099999999999998</v>
      </c>
      <c r="P45" s="238">
        <v>0.63160000000000005</v>
      </c>
      <c r="Q45" s="238">
        <v>0.64070000000000005</v>
      </c>
      <c r="R45" s="238">
        <v>0.56299999999999994</v>
      </c>
      <c r="S45" s="238">
        <v>0.52470000000000006</v>
      </c>
      <c r="T45" s="238">
        <v>0.60360000000000003</v>
      </c>
      <c r="U45" s="238">
        <v>0.49580000000000002</v>
      </c>
      <c r="V45" s="238">
        <v>0.45129999999999998</v>
      </c>
      <c r="W45" s="238">
        <v>0.47389999999999999</v>
      </c>
      <c r="X45" s="238">
        <v>0.59970000000000001</v>
      </c>
      <c r="Y45" s="238">
        <v>0.57589999999999997</v>
      </c>
      <c r="Z45" s="238">
        <v>0.56110000000000004</v>
      </c>
      <c r="AA45" s="238">
        <v>0.48370000000000002</v>
      </c>
      <c r="AB45" s="238">
        <v>0.48370000000000002</v>
      </c>
      <c r="AC45" s="238"/>
      <c r="AD45" s="238"/>
      <c r="AE45" s="238"/>
    </row>
    <row r="46" spans="1:31" ht="33" customHeight="1">
      <c r="A46" s="216" t="s">
        <v>633</v>
      </c>
      <c r="B46" s="225" t="s">
        <v>215</v>
      </c>
      <c r="C46" s="223">
        <v>300</v>
      </c>
      <c r="D46" s="223">
        <v>499</v>
      </c>
      <c r="E46" s="238">
        <v>0.6351</v>
      </c>
      <c r="F46" s="238">
        <v>0.46639999999999998</v>
      </c>
      <c r="G46" s="238">
        <v>0.5978</v>
      </c>
      <c r="H46" s="238">
        <v>0.45</v>
      </c>
      <c r="I46" s="238">
        <v>0.59079999999999999</v>
      </c>
      <c r="J46" s="238">
        <v>0.61240000000000006</v>
      </c>
      <c r="K46" s="238">
        <v>0.45</v>
      </c>
      <c r="L46" s="238"/>
      <c r="M46" s="238">
        <v>0.45</v>
      </c>
      <c r="N46" s="238">
        <v>0.62429999999999997</v>
      </c>
      <c r="O46" s="238">
        <v>0.48770000000000002</v>
      </c>
      <c r="P46" s="238">
        <v>0.62480000000000002</v>
      </c>
      <c r="Q46" s="238">
        <v>0.66969999999999996</v>
      </c>
      <c r="R46" s="238">
        <v>0.5827</v>
      </c>
      <c r="S46" s="238">
        <v>0.57230000000000003</v>
      </c>
      <c r="T46" s="238">
        <v>0.62329999999999997</v>
      </c>
      <c r="U46" s="238">
        <v>0.50639999999999996</v>
      </c>
      <c r="V46" s="238">
        <v>0.47689999999999999</v>
      </c>
      <c r="W46" s="238">
        <v>0.47389999999999999</v>
      </c>
      <c r="X46" s="238">
        <v>0.62729999999999997</v>
      </c>
      <c r="Y46" s="238">
        <v>0.59560000000000002</v>
      </c>
      <c r="Z46" s="238">
        <v>0.60329999999999995</v>
      </c>
      <c r="AA46" s="238">
        <v>0.49680000000000002</v>
      </c>
      <c r="AB46" s="238">
        <v>0.503</v>
      </c>
      <c r="AC46" s="238"/>
      <c r="AD46" s="238"/>
      <c r="AE46" s="238"/>
    </row>
    <row r="47" spans="1:31" ht="33" customHeight="1">
      <c r="A47" s="216" t="s">
        <v>633</v>
      </c>
      <c r="B47" s="225" t="s">
        <v>216</v>
      </c>
      <c r="C47" s="223">
        <v>500</v>
      </c>
      <c r="D47" s="223">
        <v>999</v>
      </c>
      <c r="E47" s="238">
        <v>0.64829999999999999</v>
      </c>
      <c r="F47" s="238">
        <v>0.45</v>
      </c>
      <c r="G47" s="238">
        <v>0.60350000000000004</v>
      </c>
      <c r="H47" s="238">
        <v>0.45</v>
      </c>
      <c r="I47" s="238">
        <v>0.59330000000000005</v>
      </c>
      <c r="J47" s="238">
        <v>0.6149</v>
      </c>
      <c r="K47" s="238">
        <v>0.45</v>
      </c>
      <c r="L47" s="238"/>
      <c r="M47" s="238">
        <v>0.45</v>
      </c>
      <c r="N47" s="238">
        <v>0.63260000000000005</v>
      </c>
      <c r="O47" s="238">
        <v>0.49380000000000002</v>
      </c>
      <c r="P47" s="238">
        <v>0.62309999999999999</v>
      </c>
      <c r="Q47" s="238">
        <v>0.67759999999999998</v>
      </c>
      <c r="R47" s="238">
        <v>0.59670000000000001</v>
      </c>
      <c r="S47" s="238">
        <v>0.58689999999999998</v>
      </c>
      <c r="T47" s="238">
        <v>0.62390000000000001</v>
      </c>
      <c r="U47" s="238">
        <v>0.49709999999999999</v>
      </c>
      <c r="V47" s="238">
        <v>0.47520000000000001</v>
      </c>
      <c r="W47" s="238">
        <v>0.4531</v>
      </c>
      <c r="X47" s="238">
        <v>0.64449999999999996</v>
      </c>
      <c r="Y47" s="238">
        <v>0.59689999999999999</v>
      </c>
      <c r="Z47" s="238">
        <v>0.62150000000000005</v>
      </c>
      <c r="AA47" s="238">
        <v>0.50219999999999998</v>
      </c>
      <c r="AB47" s="238">
        <v>0.50839999999999996</v>
      </c>
      <c r="AC47" s="238"/>
      <c r="AD47" s="238"/>
      <c r="AE47" s="238"/>
    </row>
    <row r="48" spans="1:31" ht="33" customHeight="1">
      <c r="A48" s="216" t="s">
        <v>633</v>
      </c>
      <c r="B48" s="225" t="s">
        <v>217</v>
      </c>
      <c r="C48" s="223">
        <v>1000</v>
      </c>
      <c r="D48" s="223" t="s">
        <v>289</v>
      </c>
      <c r="E48" s="238">
        <v>0.65920000000000001</v>
      </c>
      <c r="F48" s="238">
        <v>0.45</v>
      </c>
      <c r="G48" s="238">
        <v>0.60299999999999998</v>
      </c>
      <c r="H48" s="238">
        <v>0.45</v>
      </c>
      <c r="I48" s="238">
        <v>0.5927</v>
      </c>
      <c r="J48" s="238">
        <v>0.61309999999999998</v>
      </c>
      <c r="K48" s="238">
        <v>0.45</v>
      </c>
      <c r="L48" s="238"/>
      <c r="M48" s="238">
        <v>0.45</v>
      </c>
      <c r="N48" s="238">
        <v>0.63300000000000001</v>
      </c>
      <c r="O48" s="238">
        <v>0.48620000000000002</v>
      </c>
      <c r="P48" s="238">
        <v>0.63039999999999996</v>
      </c>
      <c r="Q48" s="238">
        <v>0.68459999999999999</v>
      </c>
      <c r="R48" s="238">
        <v>0.60770000000000002</v>
      </c>
      <c r="S48" s="238">
        <v>0.59789999999999999</v>
      </c>
      <c r="T48" s="238">
        <v>0.63019999999999998</v>
      </c>
      <c r="U48" s="238">
        <v>0.49380000000000002</v>
      </c>
      <c r="V48" s="238">
        <v>0.47399999999999998</v>
      </c>
      <c r="W48" s="238">
        <v>0.45710000000000001</v>
      </c>
      <c r="X48" s="238">
        <v>0.65549999999999997</v>
      </c>
      <c r="Y48" s="238">
        <v>0.6038</v>
      </c>
      <c r="Z48" s="238">
        <v>0.6331</v>
      </c>
      <c r="AA48" s="238">
        <v>0.50819999999999999</v>
      </c>
      <c r="AB48" s="238">
        <v>0.50080000000000002</v>
      </c>
      <c r="AC48" s="238"/>
      <c r="AD48" s="238"/>
      <c r="AE48" s="238"/>
    </row>
    <row r="49" spans="1:31" ht="32.1" customHeight="1">
      <c r="B49" s="239"/>
      <c r="C49" s="24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row>
    <row r="50" spans="1:31" ht="32.1" customHeight="1">
      <c r="B50" s="242" t="s">
        <v>634</v>
      </c>
      <c r="C50" s="24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row>
    <row r="51" spans="1:31">
      <c r="B51" s="220" t="s">
        <v>141</v>
      </c>
      <c r="G51" s="221"/>
      <c r="S51" s="221"/>
      <c r="T51" s="221"/>
      <c r="U51" s="221"/>
      <c r="V51" s="221"/>
      <c r="W51" s="221"/>
      <c r="X51" s="221"/>
      <c r="Y51" s="221"/>
      <c r="Z51" s="221"/>
      <c r="AA51" s="221"/>
      <c r="AB51" s="221"/>
      <c r="AC51" s="221"/>
      <c r="AD51" s="221"/>
      <c r="AE51" s="221"/>
    </row>
    <row r="52" spans="1:31">
      <c r="E52" s="219"/>
      <c r="F52" s="219"/>
      <c r="G52" s="219"/>
      <c r="H52" s="219"/>
      <c r="I52" s="219"/>
      <c r="J52" s="219"/>
      <c r="K52" s="219"/>
      <c r="L52" s="219"/>
      <c r="M52" s="219"/>
      <c r="N52" s="219"/>
      <c r="O52" s="219"/>
      <c r="P52" s="219"/>
      <c r="Q52" s="219"/>
      <c r="R52" s="219"/>
      <c r="S52" s="222"/>
      <c r="T52" s="222"/>
      <c r="U52" s="222"/>
      <c r="V52" s="222"/>
      <c r="W52" s="222"/>
      <c r="X52" s="222"/>
      <c r="Y52" s="222"/>
      <c r="Z52" s="222"/>
      <c r="AA52" s="222"/>
      <c r="AB52" s="222"/>
      <c r="AC52" s="222"/>
      <c r="AD52" s="222"/>
      <c r="AE52" s="222"/>
    </row>
    <row r="53" spans="1:31" ht="33" customHeight="1">
      <c r="B53" s="467" t="s">
        <v>168</v>
      </c>
      <c r="C53" s="467"/>
      <c r="D53" s="467"/>
      <c r="E53" s="223" t="s">
        <v>169</v>
      </c>
      <c r="F53" s="223" t="s">
        <v>171</v>
      </c>
      <c r="G53" s="223" t="s">
        <v>172</v>
      </c>
      <c r="H53" s="223" t="s">
        <v>173</v>
      </c>
      <c r="I53" s="223" t="s">
        <v>174</v>
      </c>
      <c r="J53" s="223" t="s">
        <v>175</v>
      </c>
      <c r="K53" s="223" t="s">
        <v>176</v>
      </c>
      <c r="L53" s="223" t="s">
        <v>178</v>
      </c>
      <c r="M53" s="223" t="s">
        <v>180</v>
      </c>
      <c r="N53" s="223" t="s">
        <v>181</v>
      </c>
      <c r="O53" s="223" t="s">
        <v>182</v>
      </c>
      <c r="P53" s="223" t="s">
        <v>183</v>
      </c>
      <c r="Q53" s="223" t="s">
        <v>184</v>
      </c>
      <c r="R53" s="223" t="s">
        <v>185</v>
      </c>
      <c r="S53" s="223" t="s">
        <v>186</v>
      </c>
      <c r="T53" s="223" t="s">
        <v>187</v>
      </c>
      <c r="U53" s="223" t="s">
        <v>188</v>
      </c>
      <c r="V53" s="223" t="s">
        <v>189</v>
      </c>
      <c r="W53" s="223" t="s">
        <v>191</v>
      </c>
      <c r="X53" s="223" t="s">
        <v>192</v>
      </c>
      <c r="Y53" s="223" t="s">
        <v>193</v>
      </c>
      <c r="Z53" s="223" t="s">
        <v>194</v>
      </c>
      <c r="AA53" s="223">
        <v>1</v>
      </c>
      <c r="AB53" s="223">
        <v>2</v>
      </c>
      <c r="AC53" s="223"/>
      <c r="AD53" s="223"/>
      <c r="AE53" s="223"/>
    </row>
    <row r="54" spans="1:31" ht="33" customHeight="1">
      <c r="B54" s="467" t="s">
        <v>195</v>
      </c>
      <c r="C54" s="467"/>
      <c r="D54" s="467"/>
      <c r="E54" s="224" t="s">
        <v>657</v>
      </c>
      <c r="F54" s="224" t="s">
        <v>657</v>
      </c>
      <c r="G54" s="224" t="s">
        <v>657</v>
      </c>
      <c r="H54" s="224" t="s">
        <v>657</v>
      </c>
      <c r="I54" s="224" t="s">
        <v>657</v>
      </c>
      <c r="J54" s="224" t="s">
        <v>657</v>
      </c>
      <c r="K54" s="224" t="s">
        <v>657</v>
      </c>
      <c r="L54" s="224" t="s">
        <v>657</v>
      </c>
      <c r="M54" s="224" t="s">
        <v>657</v>
      </c>
      <c r="N54" s="224" t="s">
        <v>657</v>
      </c>
      <c r="O54" s="224" t="s">
        <v>657</v>
      </c>
      <c r="P54" s="224" t="s">
        <v>657</v>
      </c>
      <c r="Q54" s="224" t="s">
        <v>657</v>
      </c>
      <c r="R54" s="224" t="s">
        <v>657</v>
      </c>
      <c r="S54" s="224" t="s">
        <v>657</v>
      </c>
      <c r="T54" s="224" t="s">
        <v>657</v>
      </c>
      <c r="U54" s="224" t="s">
        <v>657</v>
      </c>
      <c r="V54" s="224" t="s">
        <v>657</v>
      </c>
      <c r="W54" s="224" t="s">
        <v>657</v>
      </c>
      <c r="X54" s="224" t="s">
        <v>657</v>
      </c>
      <c r="Y54" s="224" t="s">
        <v>657</v>
      </c>
      <c r="Z54" s="224" t="s">
        <v>657</v>
      </c>
      <c r="AA54" s="224" t="s">
        <v>657</v>
      </c>
      <c r="AB54" s="224" t="s">
        <v>657</v>
      </c>
      <c r="AC54" s="224"/>
      <c r="AD54" s="224"/>
      <c r="AE54" s="224"/>
    </row>
    <row r="55" spans="1:31" ht="33" customHeight="1">
      <c r="A55" s="216">
        <v>117</v>
      </c>
      <c r="B55" s="225" t="s">
        <v>219</v>
      </c>
      <c r="C55" s="223">
        <v>0.5</v>
      </c>
      <c r="D55" s="223">
        <v>0.5</v>
      </c>
      <c r="E55" s="226">
        <v>68.17</v>
      </c>
      <c r="F55" s="226">
        <v>116.8</v>
      </c>
      <c r="G55" s="226">
        <v>89</v>
      </c>
      <c r="H55" s="226">
        <v>181.75</v>
      </c>
      <c r="I55" s="226">
        <v>149.78</v>
      </c>
      <c r="J55" s="226">
        <v>160.74</v>
      </c>
      <c r="K55" s="226">
        <v>262.58999999999997</v>
      </c>
      <c r="L55" s="226">
        <v>41.6</v>
      </c>
      <c r="M55" s="226">
        <v>81.150000000000006</v>
      </c>
      <c r="N55" s="226">
        <v>145.4</v>
      </c>
      <c r="O55" s="226">
        <v>118.23</v>
      </c>
      <c r="P55" s="226">
        <v>138.13</v>
      </c>
      <c r="Q55" s="226">
        <v>72.959999999999994</v>
      </c>
      <c r="R55" s="226">
        <v>66.540000000000006</v>
      </c>
      <c r="S55" s="226">
        <v>81.150000000000006</v>
      </c>
      <c r="T55" s="226">
        <v>61.67</v>
      </c>
      <c r="U55" s="226">
        <v>102.78</v>
      </c>
      <c r="V55" s="226">
        <v>109.79</v>
      </c>
      <c r="W55" s="226">
        <v>81.150000000000006</v>
      </c>
      <c r="X55" s="226">
        <v>63.3</v>
      </c>
      <c r="Y55" s="226">
        <v>79.53</v>
      </c>
      <c r="Z55" s="226">
        <v>68.17</v>
      </c>
      <c r="AA55" s="226">
        <v>110.17</v>
      </c>
      <c r="AB55" s="226">
        <v>120.91</v>
      </c>
      <c r="AC55" s="226"/>
      <c r="AD55" s="226"/>
      <c r="AE55" s="226"/>
    </row>
    <row r="56" spans="1:31" ht="33" customHeight="1">
      <c r="A56" s="216">
        <v>117</v>
      </c>
      <c r="B56" s="225" t="s">
        <v>220</v>
      </c>
      <c r="C56" s="223">
        <v>1</v>
      </c>
      <c r="D56" s="223">
        <v>2.5</v>
      </c>
      <c r="E56" s="226">
        <v>68.17</v>
      </c>
      <c r="F56" s="226">
        <v>116.8</v>
      </c>
      <c r="G56" s="226">
        <v>89</v>
      </c>
      <c r="H56" s="226">
        <v>181.75</v>
      </c>
      <c r="I56" s="226">
        <v>149.78</v>
      </c>
      <c r="J56" s="226">
        <v>160.74</v>
      </c>
      <c r="K56" s="226">
        <v>262.58999999999997</v>
      </c>
      <c r="L56" s="226">
        <v>41.6</v>
      </c>
      <c r="M56" s="226">
        <v>81.150000000000006</v>
      </c>
      <c r="N56" s="226">
        <v>145.4</v>
      </c>
      <c r="O56" s="226">
        <v>118.23</v>
      </c>
      <c r="P56" s="226">
        <v>138.13</v>
      </c>
      <c r="Q56" s="226">
        <v>72.959999999999994</v>
      </c>
      <c r="R56" s="226">
        <v>66.540000000000006</v>
      </c>
      <c r="S56" s="226">
        <v>81.150000000000006</v>
      </c>
      <c r="T56" s="226">
        <v>61.67</v>
      </c>
      <c r="U56" s="226">
        <v>102.78</v>
      </c>
      <c r="V56" s="226">
        <v>109.79</v>
      </c>
      <c r="W56" s="226">
        <v>81.150000000000006</v>
      </c>
      <c r="X56" s="226">
        <v>63.3</v>
      </c>
      <c r="Y56" s="226">
        <v>79.53</v>
      </c>
      <c r="Z56" s="226">
        <v>68.17</v>
      </c>
      <c r="AA56" s="226">
        <v>110.17</v>
      </c>
      <c r="AB56" s="226">
        <v>120.91</v>
      </c>
      <c r="AC56" s="226"/>
      <c r="AD56" s="226"/>
      <c r="AE56" s="226"/>
    </row>
    <row r="57" spans="1:31" ht="33" customHeight="1">
      <c r="A57" s="216">
        <v>117</v>
      </c>
      <c r="B57" s="225" t="s">
        <v>221</v>
      </c>
      <c r="C57" s="223">
        <v>3</v>
      </c>
      <c r="D57" s="223">
        <v>5</v>
      </c>
      <c r="E57" s="226">
        <v>68.17</v>
      </c>
      <c r="F57" s="226">
        <v>116.8</v>
      </c>
      <c r="G57" s="226">
        <v>89</v>
      </c>
      <c r="H57" s="226">
        <v>181.75</v>
      </c>
      <c r="I57" s="226">
        <v>149.78</v>
      </c>
      <c r="J57" s="226">
        <v>160.74</v>
      </c>
      <c r="K57" s="226">
        <v>262.58999999999997</v>
      </c>
      <c r="L57" s="226">
        <v>41.6</v>
      </c>
      <c r="M57" s="226">
        <v>81.150000000000006</v>
      </c>
      <c r="N57" s="226">
        <v>145.4</v>
      </c>
      <c r="O57" s="226">
        <v>118.23</v>
      </c>
      <c r="P57" s="226">
        <v>138.13</v>
      </c>
      <c r="Q57" s="226">
        <v>72.959999999999994</v>
      </c>
      <c r="R57" s="226">
        <v>66.540000000000006</v>
      </c>
      <c r="S57" s="226">
        <v>81.150000000000006</v>
      </c>
      <c r="T57" s="226">
        <v>61.67</v>
      </c>
      <c r="U57" s="226">
        <v>102.78</v>
      </c>
      <c r="V57" s="226">
        <v>109.79</v>
      </c>
      <c r="W57" s="226">
        <v>81.150000000000006</v>
      </c>
      <c r="X57" s="226">
        <v>63.3</v>
      </c>
      <c r="Y57" s="226">
        <v>79.53</v>
      </c>
      <c r="Z57" s="226">
        <v>68.17</v>
      </c>
      <c r="AA57" s="226">
        <v>110.17</v>
      </c>
      <c r="AB57" s="226">
        <v>120.91</v>
      </c>
      <c r="AC57" s="226"/>
      <c r="AD57" s="226"/>
      <c r="AE57" s="226"/>
    </row>
    <row r="58" spans="1:31" ht="33" customHeight="1">
      <c r="A58" s="216">
        <v>117</v>
      </c>
      <c r="B58" s="225" t="s">
        <v>222</v>
      </c>
      <c r="C58" s="223">
        <v>5.5</v>
      </c>
      <c r="D58" s="223">
        <v>10</v>
      </c>
      <c r="E58" s="226">
        <v>68.17</v>
      </c>
      <c r="F58" s="226">
        <v>116.8</v>
      </c>
      <c r="G58" s="226">
        <v>89</v>
      </c>
      <c r="H58" s="226">
        <v>181.75</v>
      </c>
      <c r="I58" s="226">
        <v>149.78</v>
      </c>
      <c r="J58" s="226">
        <v>160.74</v>
      </c>
      <c r="K58" s="226">
        <v>262.58999999999997</v>
      </c>
      <c r="L58" s="226">
        <v>41.6</v>
      </c>
      <c r="M58" s="226">
        <v>81.150000000000006</v>
      </c>
      <c r="N58" s="226">
        <v>145.4</v>
      </c>
      <c r="O58" s="226">
        <v>118.23</v>
      </c>
      <c r="P58" s="226">
        <v>138.13</v>
      </c>
      <c r="Q58" s="226">
        <v>72.959999999999994</v>
      </c>
      <c r="R58" s="226">
        <v>66.540000000000006</v>
      </c>
      <c r="S58" s="226">
        <v>81.150000000000006</v>
      </c>
      <c r="T58" s="226">
        <v>61.67</v>
      </c>
      <c r="U58" s="226">
        <v>102.78</v>
      </c>
      <c r="V58" s="226">
        <v>109.79</v>
      </c>
      <c r="W58" s="226">
        <v>81.150000000000006</v>
      </c>
      <c r="X58" s="226">
        <v>63.3</v>
      </c>
      <c r="Y58" s="226">
        <v>79.53</v>
      </c>
      <c r="Z58" s="226">
        <v>68.17</v>
      </c>
      <c r="AA58" s="226">
        <v>110.17</v>
      </c>
      <c r="AB58" s="226">
        <v>120.91</v>
      </c>
      <c r="AC58" s="226"/>
      <c r="AD58" s="226"/>
      <c r="AE58" s="226"/>
    </row>
    <row r="59" spans="1:31" ht="33" customHeight="1">
      <c r="A59" s="216">
        <v>117</v>
      </c>
      <c r="B59" s="225" t="s">
        <v>223</v>
      </c>
      <c r="C59" s="223">
        <v>10.5</v>
      </c>
      <c r="D59" s="223">
        <v>20.5</v>
      </c>
      <c r="E59" s="226">
        <v>68.17</v>
      </c>
      <c r="F59" s="226">
        <v>116.8</v>
      </c>
      <c r="G59" s="226">
        <v>89</v>
      </c>
      <c r="H59" s="226">
        <v>181.75</v>
      </c>
      <c r="I59" s="226">
        <v>149.78</v>
      </c>
      <c r="J59" s="226">
        <v>160.74</v>
      </c>
      <c r="K59" s="226">
        <v>262.58999999999997</v>
      </c>
      <c r="L59" s="226">
        <v>41.6</v>
      </c>
      <c r="M59" s="226">
        <v>81.150000000000006</v>
      </c>
      <c r="N59" s="226">
        <v>145.4</v>
      </c>
      <c r="O59" s="226">
        <v>118.23</v>
      </c>
      <c r="P59" s="226">
        <v>138.13</v>
      </c>
      <c r="Q59" s="226">
        <v>72.959999999999994</v>
      </c>
      <c r="R59" s="226">
        <v>66.540000000000006</v>
      </c>
      <c r="S59" s="226">
        <v>81.150000000000006</v>
      </c>
      <c r="T59" s="226">
        <v>61.67</v>
      </c>
      <c r="U59" s="226">
        <v>102.78</v>
      </c>
      <c r="V59" s="226">
        <v>109.79</v>
      </c>
      <c r="W59" s="226">
        <v>81.150000000000006</v>
      </c>
      <c r="X59" s="226">
        <v>63.3</v>
      </c>
      <c r="Y59" s="226">
        <v>79.53</v>
      </c>
      <c r="Z59" s="226">
        <v>68.17</v>
      </c>
      <c r="AA59" s="226">
        <v>110.17</v>
      </c>
      <c r="AB59" s="226">
        <v>120.91</v>
      </c>
      <c r="AC59" s="226"/>
      <c r="AD59" s="226"/>
      <c r="AE59" s="226"/>
    </row>
    <row r="60" spans="1:31" ht="33" hidden="1" customHeight="1" thickBot="1">
      <c r="B60" s="227" t="s">
        <v>121</v>
      </c>
      <c r="C60" s="228"/>
      <c r="D60" s="229"/>
      <c r="E60" s="230"/>
      <c r="F60" s="231"/>
      <c r="G60" s="226"/>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2"/>
    </row>
    <row r="61" spans="1:31" ht="33" customHeight="1"/>
    <row r="62" spans="1:31" ht="33" customHeight="1">
      <c r="B62" s="220" t="s">
        <v>203</v>
      </c>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row>
    <row r="63" spans="1:31" ht="33" customHeight="1">
      <c r="B63" s="467" t="s">
        <v>168</v>
      </c>
      <c r="C63" s="467"/>
      <c r="D63" s="467"/>
      <c r="E63" s="223" t="s">
        <v>169</v>
      </c>
      <c r="F63" s="223" t="s">
        <v>171</v>
      </c>
      <c r="G63" s="223" t="s">
        <v>172</v>
      </c>
      <c r="H63" s="223" t="s">
        <v>173</v>
      </c>
      <c r="I63" s="223" t="s">
        <v>174</v>
      </c>
      <c r="J63" s="223" t="s">
        <v>175</v>
      </c>
      <c r="K63" s="223" t="s">
        <v>176</v>
      </c>
      <c r="L63" s="223" t="s">
        <v>178</v>
      </c>
      <c r="M63" s="223" t="s">
        <v>180</v>
      </c>
      <c r="N63" s="223" t="s">
        <v>181</v>
      </c>
      <c r="O63" s="223" t="s">
        <v>182</v>
      </c>
      <c r="P63" s="223" t="s">
        <v>183</v>
      </c>
      <c r="Q63" s="223" t="s">
        <v>184</v>
      </c>
      <c r="R63" s="223" t="s">
        <v>185</v>
      </c>
      <c r="S63" s="223" t="s">
        <v>186</v>
      </c>
      <c r="T63" s="223" t="s">
        <v>187</v>
      </c>
      <c r="U63" s="223" t="s">
        <v>188</v>
      </c>
      <c r="V63" s="223" t="s">
        <v>189</v>
      </c>
      <c r="W63" s="223" t="s">
        <v>191</v>
      </c>
      <c r="X63" s="223" t="s">
        <v>192</v>
      </c>
      <c r="Y63" s="223" t="s">
        <v>193</v>
      </c>
      <c r="Z63" s="223" t="s">
        <v>194</v>
      </c>
      <c r="AA63" s="223">
        <v>1</v>
      </c>
      <c r="AB63" s="223">
        <v>2</v>
      </c>
      <c r="AC63" s="223"/>
      <c r="AD63" s="223"/>
      <c r="AE63" s="223"/>
    </row>
    <row r="64" spans="1:31" ht="33" customHeight="1">
      <c r="B64" s="467" t="s">
        <v>195</v>
      </c>
      <c r="C64" s="467"/>
      <c r="D64" s="467"/>
      <c r="E64" s="224" t="s">
        <v>657</v>
      </c>
      <c r="F64" s="224" t="s">
        <v>657</v>
      </c>
      <c r="G64" s="224" t="s">
        <v>657</v>
      </c>
      <c r="H64" s="224" t="s">
        <v>657</v>
      </c>
      <c r="I64" s="224" t="s">
        <v>657</v>
      </c>
      <c r="J64" s="224" t="s">
        <v>657</v>
      </c>
      <c r="K64" s="224" t="s">
        <v>657</v>
      </c>
      <c r="L64" s="224" t="s">
        <v>657</v>
      </c>
      <c r="M64" s="224" t="s">
        <v>657</v>
      </c>
      <c r="N64" s="224" t="s">
        <v>657</v>
      </c>
      <c r="O64" s="224" t="s">
        <v>657</v>
      </c>
      <c r="P64" s="224" t="s">
        <v>657</v>
      </c>
      <c r="Q64" s="224" t="s">
        <v>657</v>
      </c>
      <c r="R64" s="224" t="s">
        <v>657</v>
      </c>
      <c r="S64" s="224" t="s">
        <v>657</v>
      </c>
      <c r="T64" s="224" t="s">
        <v>657</v>
      </c>
      <c r="U64" s="224" t="s">
        <v>657</v>
      </c>
      <c r="V64" s="224" t="s">
        <v>657</v>
      </c>
      <c r="W64" s="224" t="s">
        <v>657</v>
      </c>
      <c r="X64" s="224" t="s">
        <v>657</v>
      </c>
      <c r="Y64" s="224" t="s">
        <v>657</v>
      </c>
      <c r="Z64" s="224" t="s">
        <v>657</v>
      </c>
      <c r="AA64" s="224" t="s">
        <v>657</v>
      </c>
      <c r="AB64" s="224" t="s">
        <v>657</v>
      </c>
      <c r="AC64" s="224"/>
      <c r="AD64" s="224"/>
      <c r="AE64" s="224"/>
    </row>
    <row r="65" spans="1:33" ht="33" customHeight="1">
      <c r="A65" s="216">
        <v>117</v>
      </c>
      <c r="B65" s="225" t="s">
        <v>219</v>
      </c>
      <c r="C65" s="223">
        <v>0.5</v>
      </c>
      <c r="D65" s="223">
        <v>0.5</v>
      </c>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row>
    <row r="66" spans="1:33" ht="33" customHeight="1">
      <c r="A66" s="216">
        <v>117</v>
      </c>
      <c r="B66" s="225" t="s">
        <v>220</v>
      </c>
      <c r="C66" s="223">
        <v>1</v>
      </c>
      <c r="D66" s="223">
        <v>2.5</v>
      </c>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row>
    <row r="67" spans="1:33" ht="33" customHeight="1">
      <c r="A67" s="216">
        <v>117</v>
      </c>
      <c r="B67" s="225" t="s">
        <v>221</v>
      </c>
      <c r="C67" s="223">
        <v>3</v>
      </c>
      <c r="D67" s="223">
        <v>5</v>
      </c>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row>
    <row r="68" spans="1:33" ht="33" customHeight="1">
      <c r="A68" s="216">
        <v>117</v>
      </c>
      <c r="B68" s="225" t="s">
        <v>222</v>
      </c>
      <c r="C68" s="223">
        <v>5.5</v>
      </c>
      <c r="D68" s="223">
        <v>10</v>
      </c>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row>
    <row r="69" spans="1:33" ht="33" customHeight="1">
      <c r="A69" s="216">
        <v>117</v>
      </c>
      <c r="B69" s="225" t="s">
        <v>223</v>
      </c>
      <c r="C69" s="223">
        <v>10.5</v>
      </c>
      <c r="D69" s="223">
        <v>20.5</v>
      </c>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row>
    <row r="70" spans="1:33" ht="33" customHeight="1">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row>
    <row r="71" spans="1:33" ht="33" customHeight="1">
      <c r="B71" s="220" t="s">
        <v>135</v>
      </c>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7"/>
      <c r="AG71" s="237"/>
    </row>
    <row r="72" spans="1:33" ht="33" customHeight="1">
      <c r="E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row>
    <row r="73" spans="1:33" ht="33" customHeight="1">
      <c r="B73" s="467" t="s">
        <v>168</v>
      </c>
      <c r="C73" s="467"/>
      <c r="D73" s="467"/>
      <c r="E73" s="223" t="s">
        <v>169</v>
      </c>
      <c r="F73" s="223" t="s">
        <v>171</v>
      </c>
      <c r="G73" s="223" t="s">
        <v>172</v>
      </c>
      <c r="H73" s="223" t="s">
        <v>173</v>
      </c>
      <c r="I73" s="223" t="s">
        <v>174</v>
      </c>
      <c r="J73" s="223" t="s">
        <v>175</v>
      </c>
      <c r="K73" s="223" t="s">
        <v>176</v>
      </c>
      <c r="L73" s="223" t="s">
        <v>178</v>
      </c>
      <c r="M73" s="223" t="s">
        <v>180</v>
      </c>
      <c r="N73" s="223" t="s">
        <v>181</v>
      </c>
      <c r="O73" s="223" t="s">
        <v>182</v>
      </c>
      <c r="P73" s="223" t="s">
        <v>183</v>
      </c>
      <c r="Q73" s="223" t="s">
        <v>184</v>
      </c>
      <c r="R73" s="223" t="s">
        <v>185</v>
      </c>
      <c r="S73" s="223" t="s">
        <v>186</v>
      </c>
      <c r="T73" s="223" t="s">
        <v>187</v>
      </c>
      <c r="U73" s="223" t="s">
        <v>188</v>
      </c>
      <c r="V73" s="223" t="s">
        <v>189</v>
      </c>
      <c r="W73" s="223" t="s">
        <v>191</v>
      </c>
      <c r="X73" s="223" t="s">
        <v>192</v>
      </c>
      <c r="Y73" s="223" t="s">
        <v>193</v>
      </c>
      <c r="Z73" s="223" t="s">
        <v>194</v>
      </c>
      <c r="AA73" s="223">
        <v>1</v>
      </c>
      <c r="AB73" s="223">
        <v>2</v>
      </c>
      <c r="AC73" s="223"/>
      <c r="AD73" s="223"/>
      <c r="AE73" s="223"/>
    </row>
    <row r="74" spans="1:33" ht="33" customHeight="1">
      <c r="B74" s="467" t="s">
        <v>195</v>
      </c>
      <c r="C74" s="467"/>
      <c r="D74" s="467"/>
      <c r="E74" s="224" t="s">
        <v>205</v>
      </c>
      <c r="F74" s="224" t="s">
        <v>205</v>
      </c>
      <c r="G74" s="224" t="s">
        <v>205</v>
      </c>
      <c r="H74" s="224" t="s">
        <v>205</v>
      </c>
      <c r="I74" s="224" t="s">
        <v>205</v>
      </c>
      <c r="J74" s="224" t="s">
        <v>205</v>
      </c>
      <c r="K74" s="224" t="s">
        <v>205</v>
      </c>
      <c r="L74" s="224" t="s">
        <v>205</v>
      </c>
      <c r="M74" s="224" t="s">
        <v>205</v>
      </c>
      <c r="N74" s="224" t="s">
        <v>205</v>
      </c>
      <c r="O74" s="224" t="s">
        <v>205</v>
      </c>
      <c r="P74" s="224" t="s">
        <v>205</v>
      </c>
      <c r="Q74" s="224" t="s">
        <v>205</v>
      </c>
      <c r="R74" s="224" t="s">
        <v>205</v>
      </c>
      <c r="S74" s="224" t="s">
        <v>205</v>
      </c>
      <c r="T74" s="224" t="s">
        <v>205</v>
      </c>
      <c r="U74" s="224" t="s">
        <v>205</v>
      </c>
      <c r="V74" s="224" t="s">
        <v>205</v>
      </c>
      <c r="W74" s="224" t="s">
        <v>205</v>
      </c>
      <c r="X74" s="224" t="s">
        <v>205</v>
      </c>
      <c r="Y74" s="224" t="s">
        <v>205</v>
      </c>
      <c r="Z74" s="224" t="s">
        <v>205</v>
      </c>
      <c r="AA74" s="224" t="s">
        <v>205</v>
      </c>
      <c r="AB74" s="224" t="s">
        <v>205</v>
      </c>
      <c r="AC74" s="224"/>
      <c r="AD74" s="224"/>
      <c r="AE74" s="224"/>
    </row>
    <row r="75" spans="1:33" ht="33" customHeight="1">
      <c r="A75" s="216">
        <v>117</v>
      </c>
      <c r="B75" s="225" t="s">
        <v>219</v>
      </c>
      <c r="C75" s="223">
        <v>0.5</v>
      </c>
      <c r="D75" s="223">
        <v>0.5</v>
      </c>
      <c r="E75" s="238">
        <v>0.57999999999999996</v>
      </c>
      <c r="F75" s="238">
        <v>0.5</v>
      </c>
      <c r="G75" s="238">
        <v>0.65</v>
      </c>
      <c r="H75" s="238">
        <v>0.5</v>
      </c>
      <c r="I75" s="238">
        <v>0.63</v>
      </c>
      <c r="J75" s="238">
        <v>0.7</v>
      </c>
      <c r="K75" s="238">
        <v>0.51</v>
      </c>
      <c r="L75" s="238"/>
      <c r="M75" s="238">
        <v>0.5</v>
      </c>
      <c r="N75" s="238">
        <v>0.64890000000000003</v>
      </c>
      <c r="O75" s="238">
        <v>0.56000000000000005</v>
      </c>
      <c r="P75" s="238">
        <v>0.62</v>
      </c>
      <c r="Q75" s="238">
        <v>0.66</v>
      </c>
      <c r="R75" s="238">
        <v>0.59</v>
      </c>
      <c r="S75" s="238">
        <v>0.5</v>
      </c>
      <c r="T75" s="238">
        <v>0.62</v>
      </c>
      <c r="U75" s="238">
        <v>0.56000000000000005</v>
      </c>
      <c r="V75" s="238">
        <v>0.53</v>
      </c>
      <c r="W75" s="238">
        <v>0.5</v>
      </c>
      <c r="X75" s="238">
        <v>0.61</v>
      </c>
      <c r="Y75" s="238">
        <v>0.51</v>
      </c>
      <c r="Z75" s="238">
        <v>0.57999999999999996</v>
      </c>
      <c r="AA75" s="238">
        <v>0.59</v>
      </c>
      <c r="AB75" s="238">
        <v>0.55000000000000004</v>
      </c>
      <c r="AC75" s="238"/>
      <c r="AD75" s="238"/>
      <c r="AE75" s="238"/>
    </row>
    <row r="76" spans="1:33" ht="33" customHeight="1">
      <c r="A76" s="216">
        <v>117</v>
      </c>
      <c r="B76" s="225" t="s">
        <v>220</v>
      </c>
      <c r="C76" s="223">
        <v>1</v>
      </c>
      <c r="D76" s="223">
        <v>2.5</v>
      </c>
      <c r="E76" s="238">
        <v>0.57999999999999996</v>
      </c>
      <c r="F76" s="238">
        <v>0.5</v>
      </c>
      <c r="G76" s="238">
        <v>0.65</v>
      </c>
      <c r="H76" s="238">
        <v>0.5</v>
      </c>
      <c r="I76" s="238">
        <v>0.63</v>
      </c>
      <c r="J76" s="238">
        <v>0.7</v>
      </c>
      <c r="K76" s="238">
        <v>0.51</v>
      </c>
      <c r="L76" s="238"/>
      <c r="M76" s="238">
        <v>0.5</v>
      </c>
      <c r="N76" s="238">
        <v>0.64890000000000003</v>
      </c>
      <c r="O76" s="238">
        <v>0.56000000000000005</v>
      </c>
      <c r="P76" s="238">
        <v>0.62</v>
      </c>
      <c r="Q76" s="238">
        <v>0.66</v>
      </c>
      <c r="R76" s="238">
        <v>0.59</v>
      </c>
      <c r="S76" s="238">
        <v>0.5</v>
      </c>
      <c r="T76" s="238">
        <v>0.62</v>
      </c>
      <c r="U76" s="238">
        <v>0.56000000000000005</v>
      </c>
      <c r="V76" s="238">
        <v>0.53</v>
      </c>
      <c r="W76" s="238">
        <v>0.5</v>
      </c>
      <c r="X76" s="238">
        <v>0.61</v>
      </c>
      <c r="Y76" s="238">
        <v>0.51</v>
      </c>
      <c r="Z76" s="238">
        <v>0.57999999999999996</v>
      </c>
      <c r="AA76" s="238">
        <v>0.59499999999999997</v>
      </c>
      <c r="AB76" s="238">
        <v>0.56000000000000005</v>
      </c>
      <c r="AC76" s="238"/>
      <c r="AD76" s="238"/>
      <c r="AE76" s="238"/>
    </row>
    <row r="77" spans="1:33" ht="33" customHeight="1">
      <c r="A77" s="216">
        <v>117</v>
      </c>
      <c r="B77" s="225" t="s">
        <v>221</v>
      </c>
      <c r="C77" s="223">
        <v>3</v>
      </c>
      <c r="D77" s="223">
        <v>5</v>
      </c>
      <c r="E77" s="238">
        <v>0.57999999999999996</v>
      </c>
      <c r="F77" s="238">
        <v>0.5</v>
      </c>
      <c r="G77" s="238">
        <v>0.65</v>
      </c>
      <c r="H77" s="238">
        <v>0.5</v>
      </c>
      <c r="I77" s="238">
        <v>0.63</v>
      </c>
      <c r="J77" s="238">
        <v>0.7</v>
      </c>
      <c r="K77" s="238">
        <v>0.51</v>
      </c>
      <c r="L77" s="238"/>
      <c r="M77" s="238">
        <v>0.5</v>
      </c>
      <c r="N77" s="238">
        <v>0.64890000000000003</v>
      </c>
      <c r="O77" s="238">
        <v>0.56000000000000005</v>
      </c>
      <c r="P77" s="238">
        <v>0.62</v>
      </c>
      <c r="Q77" s="238">
        <v>0.66</v>
      </c>
      <c r="R77" s="238">
        <v>0.59</v>
      </c>
      <c r="S77" s="238">
        <v>0.5</v>
      </c>
      <c r="T77" s="238">
        <v>0.62</v>
      </c>
      <c r="U77" s="238">
        <v>0.56000000000000005</v>
      </c>
      <c r="V77" s="238">
        <v>0.53</v>
      </c>
      <c r="W77" s="238">
        <v>0.5</v>
      </c>
      <c r="X77" s="238">
        <v>0.61</v>
      </c>
      <c r="Y77" s="238">
        <v>0.51</v>
      </c>
      <c r="Z77" s="238">
        <v>0.57999999999999996</v>
      </c>
      <c r="AA77" s="238">
        <v>0.59499999999999997</v>
      </c>
      <c r="AB77" s="238">
        <v>0.56000000000000005</v>
      </c>
      <c r="AC77" s="238"/>
      <c r="AD77" s="238"/>
      <c r="AE77" s="238"/>
    </row>
    <row r="78" spans="1:33" ht="33" customHeight="1">
      <c r="A78" s="216">
        <v>117</v>
      </c>
      <c r="B78" s="225" t="s">
        <v>222</v>
      </c>
      <c r="C78" s="223">
        <v>5.5</v>
      </c>
      <c r="D78" s="223">
        <v>10</v>
      </c>
      <c r="E78" s="238">
        <v>0.57999999999999996</v>
      </c>
      <c r="F78" s="238">
        <v>0.5</v>
      </c>
      <c r="G78" s="238">
        <v>0.65</v>
      </c>
      <c r="H78" s="238">
        <v>0.5</v>
      </c>
      <c r="I78" s="238">
        <v>0.63</v>
      </c>
      <c r="J78" s="238">
        <v>0.7</v>
      </c>
      <c r="K78" s="238">
        <v>0.51</v>
      </c>
      <c r="L78" s="238"/>
      <c r="M78" s="238">
        <v>0.5</v>
      </c>
      <c r="N78" s="238">
        <v>0.64890000000000003</v>
      </c>
      <c r="O78" s="238">
        <v>0.56000000000000005</v>
      </c>
      <c r="P78" s="238">
        <v>0.62</v>
      </c>
      <c r="Q78" s="238">
        <v>0.66</v>
      </c>
      <c r="R78" s="238">
        <v>0.59</v>
      </c>
      <c r="S78" s="238">
        <v>0.5</v>
      </c>
      <c r="T78" s="238">
        <v>0.62</v>
      </c>
      <c r="U78" s="238">
        <v>0.56000000000000005</v>
      </c>
      <c r="V78" s="238">
        <v>0.53</v>
      </c>
      <c r="W78" s="238">
        <v>0.5</v>
      </c>
      <c r="X78" s="238">
        <v>0.61</v>
      </c>
      <c r="Y78" s="238">
        <v>0.51</v>
      </c>
      <c r="Z78" s="238">
        <v>0.57999999999999996</v>
      </c>
      <c r="AA78" s="238">
        <v>0.625</v>
      </c>
      <c r="AB78" s="238">
        <v>0.59499999999999997</v>
      </c>
      <c r="AC78" s="238"/>
      <c r="AD78" s="238"/>
      <c r="AE78" s="238"/>
    </row>
    <row r="79" spans="1:33" ht="33" customHeight="1">
      <c r="A79" s="216">
        <v>117</v>
      </c>
      <c r="B79" s="225" t="s">
        <v>223</v>
      </c>
      <c r="C79" s="223">
        <v>10.5</v>
      </c>
      <c r="D79" s="223">
        <v>20.5</v>
      </c>
      <c r="E79" s="238">
        <v>0.57999999999999996</v>
      </c>
      <c r="F79" s="238">
        <v>0.5</v>
      </c>
      <c r="G79" s="238">
        <v>0.65</v>
      </c>
      <c r="H79" s="238">
        <v>0.5</v>
      </c>
      <c r="I79" s="238">
        <v>0.63</v>
      </c>
      <c r="J79" s="238">
        <v>0.7</v>
      </c>
      <c r="K79" s="238">
        <v>0.51</v>
      </c>
      <c r="L79" s="238"/>
      <c r="M79" s="238">
        <v>0.5</v>
      </c>
      <c r="N79" s="238">
        <v>0.64890000000000003</v>
      </c>
      <c r="O79" s="238">
        <v>0.56000000000000005</v>
      </c>
      <c r="P79" s="238">
        <v>0.62</v>
      </c>
      <c r="Q79" s="238">
        <v>0.66</v>
      </c>
      <c r="R79" s="238">
        <v>0.59</v>
      </c>
      <c r="S79" s="238">
        <v>0.5</v>
      </c>
      <c r="T79" s="238">
        <v>0.62</v>
      </c>
      <c r="U79" s="238">
        <v>0.56000000000000005</v>
      </c>
      <c r="V79" s="238">
        <v>0.53</v>
      </c>
      <c r="W79" s="238">
        <v>0.5</v>
      </c>
      <c r="X79" s="238">
        <v>0.61</v>
      </c>
      <c r="Y79" s="238">
        <v>0.51</v>
      </c>
      <c r="Z79" s="238">
        <v>0.57999999999999996</v>
      </c>
      <c r="AA79" s="238">
        <v>0.63500000000000001</v>
      </c>
      <c r="AB79" s="238">
        <v>0.60499999999999998</v>
      </c>
      <c r="AC79" s="238"/>
      <c r="AD79" s="238"/>
      <c r="AE79" s="238"/>
    </row>
    <row r="80" spans="1:33" ht="33" customHeight="1">
      <c r="A80" s="216">
        <v>117</v>
      </c>
      <c r="B80" s="225" t="s">
        <v>224</v>
      </c>
      <c r="C80" s="223">
        <v>21</v>
      </c>
      <c r="D80" s="223">
        <v>44.5</v>
      </c>
      <c r="E80" s="238">
        <v>0.68500000000000005</v>
      </c>
      <c r="F80" s="238">
        <v>0.52829999999999999</v>
      </c>
      <c r="G80" s="238">
        <v>0.67710000000000004</v>
      </c>
      <c r="H80" s="238">
        <v>0.5</v>
      </c>
      <c r="I80" s="238">
        <v>0.64170000000000005</v>
      </c>
      <c r="J80" s="238">
        <v>0.71</v>
      </c>
      <c r="K80" s="238">
        <v>0.53190000000000004</v>
      </c>
      <c r="L80" s="238"/>
      <c r="M80" s="238">
        <v>0.5</v>
      </c>
      <c r="N80" s="238">
        <v>0.64959999999999996</v>
      </c>
      <c r="O80" s="238">
        <v>0.58109999999999995</v>
      </c>
      <c r="P80" s="238">
        <v>0.62390000000000001</v>
      </c>
      <c r="Q80" s="238">
        <v>0.72160000000000002</v>
      </c>
      <c r="R80" s="238">
        <v>0.64510000000000001</v>
      </c>
      <c r="S80" s="238">
        <v>0.61260000000000003</v>
      </c>
      <c r="T80" s="238">
        <v>0.67600000000000005</v>
      </c>
      <c r="U80" s="238">
        <v>0.6159</v>
      </c>
      <c r="V80" s="238">
        <v>0.5575</v>
      </c>
      <c r="W80" s="238">
        <v>0.5</v>
      </c>
      <c r="X80" s="238">
        <v>0.67300000000000004</v>
      </c>
      <c r="Y80" s="238">
        <v>0.65490000000000004</v>
      </c>
      <c r="Z80" s="238">
        <v>0.64370000000000005</v>
      </c>
      <c r="AA80" s="238">
        <v>0.65500000000000003</v>
      </c>
      <c r="AB80" s="238">
        <v>0.625</v>
      </c>
      <c r="AC80" s="238"/>
      <c r="AD80" s="238"/>
      <c r="AE80" s="238"/>
    </row>
    <row r="81" spans="1:31" ht="33" customHeight="1">
      <c r="A81" s="216">
        <v>117</v>
      </c>
      <c r="B81" s="225" t="s">
        <v>225</v>
      </c>
      <c r="C81" s="223">
        <v>45</v>
      </c>
      <c r="D81" s="223">
        <v>70.5</v>
      </c>
      <c r="E81" s="238">
        <v>0.66310000000000002</v>
      </c>
      <c r="F81" s="238">
        <v>0.5</v>
      </c>
      <c r="G81" s="238">
        <v>0.62929999999999997</v>
      </c>
      <c r="H81" s="238">
        <v>0.5</v>
      </c>
      <c r="I81" s="238">
        <v>0.63849999999999996</v>
      </c>
      <c r="J81" s="238">
        <v>0.64370000000000005</v>
      </c>
      <c r="K81" s="238">
        <v>0.5</v>
      </c>
      <c r="L81" s="238"/>
      <c r="M81" s="238">
        <v>0.5</v>
      </c>
      <c r="N81" s="238">
        <v>0.62660000000000005</v>
      </c>
      <c r="O81" s="238">
        <v>0.54100000000000004</v>
      </c>
      <c r="P81" s="238">
        <v>0.64690000000000003</v>
      </c>
      <c r="Q81" s="238">
        <v>0.67620000000000002</v>
      </c>
      <c r="R81" s="238">
        <v>0.61950000000000005</v>
      </c>
      <c r="S81" s="238">
        <v>0.58389999999999997</v>
      </c>
      <c r="T81" s="238">
        <v>0.65329999999999999</v>
      </c>
      <c r="U81" s="238">
        <v>0.54159999999999997</v>
      </c>
      <c r="V81" s="238">
        <v>0.5</v>
      </c>
      <c r="W81" s="238">
        <v>0.5</v>
      </c>
      <c r="X81" s="238">
        <v>0.65</v>
      </c>
      <c r="Y81" s="238">
        <v>0.63019999999999998</v>
      </c>
      <c r="Z81" s="238">
        <v>0.6179</v>
      </c>
      <c r="AA81" s="238">
        <v>0.62</v>
      </c>
      <c r="AB81" s="238">
        <v>0.58499999999999996</v>
      </c>
      <c r="AC81" s="238"/>
      <c r="AD81" s="238"/>
      <c r="AE81" s="238"/>
    </row>
    <row r="82" spans="1:31" ht="33" customHeight="1">
      <c r="A82" s="216">
        <v>118</v>
      </c>
      <c r="B82" s="225" t="s">
        <v>226</v>
      </c>
      <c r="C82" s="223">
        <v>71</v>
      </c>
      <c r="D82" s="223">
        <v>99</v>
      </c>
      <c r="E82" s="238">
        <v>0.64610000000000001</v>
      </c>
      <c r="F82" s="238">
        <v>0.48330000000000001</v>
      </c>
      <c r="G82" s="238">
        <v>0.62890000000000001</v>
      </c>
      <c r="H82" s="238">
        <v>0.45290000000000002</v>
      </c>
      <c r="I82" s="238">
        <v>0.62880000000000003</v>
      </c>
      <c r="J82" s="238">
        <v>0.63619999999999999</v>
      </c>
      <c r="K82" s="238">
        <v>0.45569999999999999</v>
      </c>
      <c r="L82" s="238"/>
      <c r="M82" s="238">
        <v>0.45</v>
      </c>
      <c r="N82" s="238">
        <v>0.61229999999999996</v>
      </c>
      <c r="O82" s="238">
        <v>0.52</v>
      </c>
      <c r="P82" s="238">
        <v>0.64829999999999999</v>
      </c>
      <c r="Q82" s="238">
        <v>0.6714</v>
      </c>
      <c r="R82" s="238">
        <v>0.59899999999999998</v>
      </c>
      <c r="S82" s="238">
        <v>0.56069999999999998</v>
      </c>
      <c r="T82" s="238">
        <v>0.63549999999999995</v>
      </c>
      <c r="U82" s="238">
        <v>0.52690000000000003</v>
      </c>
      <c r="V82" s="238">
        <v>0.48330000000000001</v>
      </c>
      <c r="W82" s="238">
        <v>0.4698</v>
      </c>
      <c r="X82" s="238">
        <v>0.63190000000000002</v>
      </c>
      <c r="Y82" s="238">
        <v>0.61060000000000003</v>
      </c>
      <c r="Z82" s="238">
        <v>0.59730000000000005</v>
      </c>
      <c r="AA82" s="238">
        <v>0.61</v>
      </c>
      <c r="AB82" s="238">
        <v>0.56999999999999995</v>
      </c>
      <c r="AC82" s="238"/>
      <c r="AD82" s="238"/>
      <c r="AE82" s="238"/>
    </row>
    <row r="83" spans="1:31" ht="33" customHeight="1">
      <c r="A83" s="216">
        <v>118</v>
      </c>
      <c r="B83" s="225" t="s">
        <v>227</v>
      </c>
      <c r="C83" s="223">
        <v>100</v>
      </c>
      <c r="D83" s="223">
        <v>299</v>
      </c>
      <c r="E83" s="238">
        <v>0.65490000000000004</v>
      </c>
      <c r="F83" s="238">
        <v>0.48199999999999998</v>
      </c>
      <c r="G83" s="238">
        <v>0.62849999999999995</v>
      </c>
      <c r="H83" s="238">
        <v>0.45</v>
      </c>
      <c r="I83" s="238">
        <v>0.63500000000000001</v>
      </c>
      <c r="J83" s="238">
        <v>0.64400000000000002</v>
      </c>
      <c r="K83" s="238">
        <v>0.45629999999999998</v>
      </c>
      <c r="L83" s="238"/>
      <c r="M83" s="238">
        <v>0.45</v>
      </c>
      <c r="N83" s="238">
        <v>0.62819999999999998</v>
      </c>
      <c r="O83" s="238">
        <v>0.52480000000000004</v>
      </c>
      <c r="P83" s="238">
        <v>0.66120000000000001</v>
      </c>
      <c r="Q83" s="238">
        <v>0.67720000000000002</v>
      </c>
      <c r="R83" s="238">
        <v>0.6079</v>
      </c>
      <c r="S83" s="238">
        <v>0.57340000000000002</v>
      </c>
      <c r="T83" s="238">
        <v>0.64429999999999998</v>
      </c>
      <c r="U83" s="238">
        <v>0.55110000000000003</v>
      </c>
      <c r="V83" s="238">
        <v>0.51139999999999997</v>
      </c>
      <c r="W83" s="238">
        <v>0.47010000000000002</v>
      </c>
      <c r="X83" s="238">
        <v>0.64070000000000005</v>
      </c>
      <c r="Y83" s="238">
        <v>0.61939999999999995</v>
      </c>
      <c r="Z83" s="238">
        <v>0.60619999999999996</v>
      </c>
      <c r="AA83" s="238">
        <v>0.61</v>
      </c>
      <c r="AB83" s="238">
        <v>0.56999999999999995</v>
      </c>
      <c r="AC83" s="238"/>
      <c r="AD83" s="238"/>
      <c r="AE83" s="238"/>
    </row>
    <row r="84" spans="1:31" ht="33" customHeight="1">
      <c r="A84" s="216">
        <v>118</v>
      </c>
      <c r="B84" s="225" t="s">
        <v>228</v>
      </c>
      <c r="C84" s="223">
        <v>300</v>
      </c>
      <c r="D84" s="223">
        <v>499</v>
      </c>
      <c r="E84" s="238">
        <v>0.67249999999999999</v>
      </c>
      <c r="F84" s="238">
        <v>0.48199999999999998</v>
      </c>
      <c r="G84" s="238">
        <v>0.63339999999999996</v>
      </c>
      <c r="H84" s="238">
        <v>0.45</v>
      </c>
      <c r="I84" s="238">
        <v>0.628</v>
      </c>
      <c r="J84" s="238">
        <v>0.64780000000000004</v>
      </c>
      <c r="K84" s="238">
        <v>0.4516</v>
      </c>
      <c r="L84" s="238"/>
      <c r="M84" s="238">
        <v>0.45</v>
      </c>
      <c r="N84" s="238">
        <v>0.62490000000000001</v>
      </c>
      <c r="O84" s="238">
        <v>0.53700000000000003</v>
      </c>
      <c r="P84" s="238">
        <v>0.6613</v>
      </c>
      <c r="Q84" s="238">
        <v>0.70330000000000004</v>
      </c>
      <c r="R84" s="238">
        <v>0.62549999999999994</v>
      </c>
      <c r="S84" s="238">
        <v>0.61609999999999998</v>
      </c>
      <c r="T84" s="238">
        <v>0.66190000000000004</v>
      </c>
      <c r="U84" s="238">
        <v>0.55669999999999997</v>
      </c>
      <c r="V84" s="238">
        <v>0.53420000000000001</v>
      </c>
      <c r="W84" s="238">
        <v>0.47010000000000002</v>
      </c>
      <c r="X84" s="238">
        <v>0.66549999999999998</v>
      </c>
      <c r="Y84" s="238">
        <v>0.6371</v>
      </c>
      <c r="Z84" s="238">
        <v>0.64400000000000002</v>
      </c>
      <c r="AA84" s="238">
        <v>0.61</v>
      </c>
      <c r="AB84" s="238">
        <v>0.57499999999999996</v>
      </c>
      <c r="AC84" s="238"/>
      <c r="AD84" s="238"/>
      <c r="AE84" s="238"/>
    </row>
    <row r="85" spans="1:31" ht="33" customHeight="1">
      <c r="A85" s="216">
        <v>118</v>
      </c>
      <c r="B85" s="225" t="s">
        <v>229</v>
      </c>
      <c r="C85" s="223">
        <v>500</v>
      </c>
      <c r="D85" s="223">
        <v>999</v>
      </c>
      <c r="E85" s="238">
        <v>0.6915</v>
      </c>
      <c r="F85" s="238">
        <v>0.4859</v>
      </c>
      <c r="G85" s="238">
        <v>0.6381</v>
      </c>
      <c r="H85" s="238">
        <v>0.45</v>
      </c>
      <c r="I85" s="238">
        <v>0.62970000000000004</v>
      </c>
      <c r="J85" s="238">
        <v>0.64949999999999997</v>
      </c>
      <c r="K85" s="238">
        <v>0.45</v>
      </c>
      <c r="L85" s="238"/>
      <c r="M85" s="238">
        <v>0.45</v>
      </c>
      <c r="N85" s="238">
        <v>0.63200000000000001</v>
      </c>
      <c r="O85" s="238">
        <v>0.54149999999999998</v>
      </c>
      <c r="P85" s="238">
        <v>0.66159999999999997</v>
      </c>
      <c r="Q85" s="238">
        <v>0.71399999999999997</v>
      </c>
      <c r="R85" s="238">
        <v>0.6462</v>
      </c>
      <c r="S85" s="238">
        <v>0.63759999999999994</v>
      </c>
      <c r="T85" s="238">
        <v>0.67010000000000003</v>
      </c>
      <c r="U85" s="238">
        <v>0.55369999999999997</v>
      </c>
      <c r="V85" s="238">
        <v>0.53139999999999998</v>
      </c>
      <c r="W85" s="238">
        <v>0.46189999999999998</v>
      </c>
      <c r="X85" s="238">
        <v>0.68820000000000003</v>
      </c>
      <c r="Y85" s="238">
        <v>0.64639999999999997</v>
      </c>
      <c r="Z85" s="238">
        <v>0.66800000000000004</v>
      </c>
      <c r="AA85" s="238">
        <v>0.61</v>
      </c>
      <c r="AB85" s="238">
        <v>0.56999999999999995</v>
      </c>
      <c r="AC85" s="238"/>
      <c r="AD85" s="238"/>
      <c r="AE85" s="238"/>
    </row>
    <row r="86" spans="1:31" ht="33" customHeight="1">
      <c r="A86" s="216">
        <v>118</v>
      </c>
      <c r="B86" s="225" t="s">
        <v>230</v>
      </c>
      <c r="C86" s="223">
        <v>1000</v>
      </c>
      <c r="D86" s="223" t="s">
        <v>289</v>
      </c>
      <c r="E86" s="238">
        <v>0.69289999999999996</v>
      </c>
      <c r="F86" s="238">
        <v>0.48209999999999997</v>
      </c>
      <c r="G86" s="238">
        <v>0.63580000000000003</v>
      </c>
      <c r="H86" s="238">
        <v>0.45</v>
      </c>
      <c r="I86" s="238">
        <v>0.62890000000000001</v>
      </c>
      <c r="J86" s="238">
        <v>0.64510000000000001</v>
      </c>
      <c r="K86" s="238">
        <v>0.45</v>
      </c>
      <c r="L86" s="238"/>
      <c r="M86" s="238">
        <v>0.45</v>
      </c>
      <c r="N86" s="238">
        <v>0.63739999999999997</v>
      </c>
      <c r="O86" s="238">
        <v>0.53349999999999997</v>
      </c>
      <c r="P86" s="238">
        <v>0.6704</v>
      </c>
      <c r="Q86" s="238">
        <v>0.72019999999999995</v>
      </c>
      <c r="R86" s="238">
        <v>0.64649999999999996</v>
      </c>
      <c r="S86" s="238">
        <v>0.63770000000000004</v>
      </c>
      <c r="T86" s="238">
        <v>0.66679999999999995</v>
      </c>
      <c r="U86" s="238">
        <v>0.54759999999999998</v>
      </c>
      <c r="V86" s="238">
        <v>0.52990000000000004</v>
      </c>
      <c r="W86" s="238">
        <v>0.45</v>
      </c>
      <c r="X86" s="238">
        <v>0.68959999999999999</v>
      </c>
      <c r="Y86" s="238">
        <v>0.6431</v>
      </c>
      <c r="Z86" s="238">
        <v>0.66949999999999998</v>
      </c>
      <c r="AA86" s="238">
        <v>0.60499999999999998</v>
      </c>
      <c r="AB86" s="238">
        <v>0.55830000000000002</v>
      </c>
      <c r="AC86" s="238"/>
      <c r="AD86" s="238"/>
      <c r="AE86" s="238"/>
    </row>
    <row r="87" spans="1:31" ht="33" customHeight="1">
      <c r="A87" s="216" t="s">
        <v>635</v>
      </c>
      <c r="B87" s="225" t="s">
        <v>231</v>
      </c>
      <c r="C87" s="223">
        <v>68</v>
      </c>
      <c r="D87" s="223">
        <v>99</v>
      </c>
      <c r="E87" s="238">
        <v>0.64610000000000001</v>
      </c>
      <c r="F87" s="238">
        <v>0.48330000000000001</v>
      </c>
      <c r="G87" s="238">
        <v>0.62890000000000001</v>
      </c>
      <c r="H87" s="238">
        <v>0.45290000000000002</v>
      </c>
      <c r="I87" s="238">
        <v>0.62880000000000003</v>
      </c>
      <c r="J87" s="238">
        <v>0.63619999999999999</v>
      </c>
      <c r="K87" s="238">
        <v>0.45569999999999999</v>
      </c>
      <c r="L87" s="238"/>
      <c r="M87" s="238">
        <v>0.45</v>
      </c>
      <c r="N87" s="238">
        <v>0.61229999999999996</v>
      </c>
      <c r="O87" s="238">
        <v>0.52</v>
      </c>
      <c r="P87" s="238">
        <v>0.64829999999999999</v>
      </c>
      <c r="Q87" s="238">
        <v>0.6714</v>
      </c>
      <c r="R87" s="238">
        <v>0.59899999999999998</v>
      </c>
      <c r="S87" s="238">
        <v>0.56069999999999998</v>
      </c>
      <c r="T87" s="238">
        <v>0.63549999999999995</v>
      </c>
      <c r="U87" s="238">
        <v>0.52690000000000003</v>
      </c>
      <c r="V87" s="238">
        <v>0.48330000000000001</v>
      </c>
      <c r="W87" s="238">
        <v>0.4698</v>
      </c>
      <c r="X87" s="238">
        <v>0.63190000000000002</v>
      </c>
      <c r="Y87" s="238">
        <v>0.61060000000000003</v>
      </c>
      <c r="Z87" s="238">
        <v>0.59730000000000005</v>
      </c>
      <c r="AA87" s="238">
        <v>0.61</v>
      </c>
      <c r="AB87" s="238">
        <v>0.56999999999999995</v>
      </c>
      <c r="AC87" s="238"/>
      <c r="AD87" s="238"/>
      <c r="AE87" s="238"/>
    </row>
    <row r="88" spans="1:31" ht="33" customHeight="1">
      <c r="A88" s="216" t="s">
        <v>635</v>
      </c>
      <c r="B88" s="225" t="s">
        <v>232</v>
      </c>
      <c r="C88" s="223">
        <v>100</v>
      </c>
      <c r="D88" s="223">
        <v>299</v>
      </c>
      <c r="E88" s="238">
        <v>0.65490000000000004</v>
      </c>
      <c r="F88" s="238">
        <v>0.48199999999999998</v>
      </c>
      <c r="G88" s="238">
        <v>0.62849999999999995</v>
      </c>
      <c r="H88" s="238">
        <v>0.45</v>
      </c>
      <c r="I88" s="238">
        <v>0.63500000000000001</v>
      </c>
      <c r="J88" s="238">
        <v>0.64400000000000002</v>
      </c>
      <c r="K88" s="238">
        <v>0.45629999999999998</v>
      </c>
      <c r="L88" s="238"/>
      <c r="M88" s="238">
        <v>0.45</v>
      </c>
      <c r="N88" s="238">
        <v>0.62819999999999998</v>
      </c>
      <c r="O88" s="238">
        <v>0.52480000000000004</v>
      </c>
      <c r="P88" s="238">
        <v>0.66120000000000001</v>
      </c>
      <c r="Q88" s="238">
        <v>0.67720000000000002</v>
      </c>
      <c r="R88" s="238">
        <v>0.6079</v>
      </c>
      <c r="S88" s="238">
        <v>0.57340000000000002</v>
      </c>
      <c r="T88" s="238">
        <v>0.64429999999999998</v>
      </c>
      <c r="U88" s="238">
        <v>0.55110000000000003</v>
      </c>
      <c r="V88" s="238">
        <v>0.51139999999999997</v>
      </c>
      <c r="W88" s="238">
        <v>0.47010000000000002</v>
      </c>
      <c r="X88" s="238">
        <v>0.64070000000000005</v>
      </c>
      <c r="Y88" s="238">
        <v>0.61939999999999995</v>
      </c>
      <c r="Z88" s="238">
        <v>0.60619999999999996</v>
      </c>
      <c r="AA88" s="238">
        <v>0.61</v>
      </c>
      <c r="AB88" s="238">
        <v>0.56999999999999995</v>
      </c>
      <c r="AC88" s="238"/>
      <c r="AD88" s="238"/>
      <c r="AE88" s="238"/>
    </row>
    <row r="89" spans="1:31" ht="33" customHeight="1">
      <c r="A89" s="216" t="s">
        <v>635</v>
      </c>
      <c r="B89" s="225" t="s">
        <v>233</v>
      </c>
      <c r="C89" s="223">
        <v>300</v>
      </c>
      <c r="D89" s="223">
        <v>499</v>
      </c>
      <c r="E89" s="238">
        <v>0.67249999999999999</v>
      </c>
      <c r="F89" s="238">
        <v>0.48199999999999998</v>
      </c>
      <c r="G89" s="238">
        <v>0.63339999999999996</v>
      </c>
      <c r="H89" s="238">
        <v>0.45</v>
      </c>
      <c r="I89" s="238">
        <v>0.628</v>
      </c>
      <c r="J89" s="238">
        <v>0.64780000000000004</v>
      </c>
      <c r="K89" s="238">
        <v>0.4516</v>
      </c>
      <c r="L89" s="238"/>
      <c r="M89" s="238">
        <v>0.45</v>
      </c>
      <c r="N89" s="238">
        <v>0.62490000000000001</v>
      </c>
      <c r="O89" s="238">
        <v>0.53700000000000003</v>
      </c>
      <c r="P89" s="238">
        <v>0.6613</v>
      </c>
      <c r="Q89" s="238">
        <v>0.70330000000000004</v>
      </c>
      <c r="R89" s="238">
        <v>0.62549999999999994</v>
      </c>
      <c r="S89" s="238">
        <v>0.61609999999999998</v>
      </c>
      <c r="T89" s="238">
        <v>0.66190000000000004</v>
      </c>
      <c r="U89" s="238">
        <v>0.55669999999999997</v>
      </c>
      <c r="V89" s="238">
        <v>0.53420000000000001</v>
      </c>
      <c r="W89" s="238">
        <v>0.47010000000000002</v>
      </c>
      <c r="X89" s="238">
        <v>0.66549999999999998</v>
      </c>
      <c r="Y89" s="238">
        <v>0.6371</v>
      </c>
      <c r="Z89" s="238">
        <v>0.64400000000000002</v>
      </c>
      <c r="AA89" s="238">
        <v>0.61</v>
      </c>
      <c r="AB89" s="238">
        <v>0.57499999999999996</v>
      </c>
      <c r="AC89" s="238"/>
      <c r="AD89" s="238"/>
      <c r="AE89" s="238"/>
    </row>
    <row r="90" spans="1:31" ht="33" customHeight="1">
      <c r="A90" s="216" t="s">
        <v>635</v>
      </c>
      <c r="B90" s="225" t="s">
        <v>234</v>
      </c>
      <c r="C90" s="223">
        <v>500</v>
      </c>
      <c r="D90" s="223">
        <v>999</v>
      </c>
      <c r="E90" s="238">
        <v>0.6915</v>
      </c>
      <c r="F90" s="238">
        <v>0.4859</v>
      </c>
      <c r="G90" s="238">
        <v>0.6381</v>
      </c>
      <c r="H90" s="238">
        <v>0.45</v>
      </c>
      <c r="I90" s="238">
        <v>0.62970000000000004</v>
      </c>
      <c r="J90" s="238">
        <v>0.64949999999999997</v>
      </c>
      <c r="K90" s="238">
        <v>0.45</v>
      </c>
      <c r="L90" s="238"/>
      <c r="M90" s="238">
        <v>0.45</v>
      </c>
      <c r="N90" s="238">
        <v>0.63200000000000001</v>
      </c>
      <c r="O90" s="238">
        <v>0.54149999999999998</v>
      </c>
      <c r="P90" s="238">
        <v>0.66159999999999997</v>
      </c>
      <c r="Q90" s="238">
        <v>0.71399999999999997</v>
      </c>
      <c r="R90" s="238">
        <v>0.6462</v>
      </c>
      <c r="S90" s="238">
        <v>0.63759999999999994</v>
      </c>
      <c r="T90" s="238">
        <v>0.67010000000000003</v>
      </c>
      <c r="U90" s="238">
        <v>0.55369999999999997</v>
      </c>
      <c r="V90" s="238">
        <v>0.53139999999999998</v>
      </c>
      <c r="W90" s="238">
        <v>0.46189999999999998</v>
      </c>
      <c r="X90" s="238">
        <v>0.68820000000000003</v>
      </c>
      <c r="Y90" s="238">
        <v>0.64639999999999997</v>
      </c>
      <c r="Z90" s="238">
        <v>0.66800000000000004</v>
      </c>
      <c r="AA90" s="238">
        <v>0.61</v>
      </c>
      <c r="AB90" s="238">
        <v>0.56999999999999995</v>
      </c>
      <c r="AC90" s="238"/>
      <c r="AD90" s="238"/>
      <c r="AE90" s="238"/>
    </row>
    <row r="91" spans="1:31" ht="33" customHeight="1">
      <c r="A91" s="216" t="s">
        <v>635</v>
      </c>
      <c r="B91" s="225" t="s">
        <v>235</v>
      </c>
      <c r="C91" s="223">
        <v>1000</v>
      </c>
      <c r="D91" s="223" t="s">
        <v>289</v>
      </c>
      <c r="E91" s="238">
        <v>0.69289999999999996</v>
      </c>
      <c r="F91" s="238">
        <v>0.48209999999999997</v>
      </c>
      <c r="G91" s="238">
        <v>0.63580000000000003</v>
      </c>
      <c r="H91" s="238">
        <v>0.45</v>
      </c>
      <c r="I91" s="238">
        <v>0.62890000000000001</v>
      </c>
      <c r="J91" s="238">
        <v>0.64510000000000001</v>
      </c>
      <c r="K91" s="238">
        <v>0.45</v>
      </c>
      <c r="L91" s="238"/>
      <c r="M91" s="238">
        <v>0.45</v>
      </c>
      <c r="N91" s="238">
        <v>0.63739999999999997</v>
      </c>
      <c r="O91" s="238">
        <v>0.53349999999999997</v>
      </c>
      <c r="P91" s="238">
        <v>0.6704</v>
      </c>
      <c r="Q91" s="238">
        <v>0.72019999999999995</v>
      </c>
      <c r="R91" s="238">
        <v>0.64649999999999996</v>
      </c>
      <c r="S91" s="238">
        <v>0.63770000000000004</v>
      </c>
      <c r="T91" s="238">
        <v>0.66679999999999995</v>
      </c>
      <c r="U91" s="238">
        <v>0.54759999999999998</v>
      </c>
      <c r="V91" s="238">
        <v>0.52990000000000004</v>
      </c>
      <c r="W91" s="238">
        <v>0.45</v>
      </c>
      <c r="X91" s="238">
        <v>0.68959999999999999</v>
      </c>
      <c r="Y91" s="238">
        <v>0.6431</v>
      </c>
      <c r="Z91" s="238">
        <v>0.66949999999999998</v>
      </c>
      <c r="AA91" s="238">
        <v>0.60499999999999998</v>
      </c>
      <c r="AB91" s="238">
        <v>0.55830000000000002</v>
      </c>
      <c r="AC91" s="238"/>
      <c r="AD91" s="238"/>
      <c r="AE91" s="238"/>
    </row>
  </sheetData>
  <sheetProtection formatCells="0" formatColumns="0" formatRows="0"/>
  <mergeCells count="12">
    <mergeCell ref="B4:D4"/>
    <mergeCell ref="B5:D5"/>
    <mergeCell ref="B16:D16"/>
    <mergeCell ref="B17:D17"/>
    <mergeCell ref="B73:D73"/>
    <mergeCell ref="B74:D74"/>
    <mergeCell ref="B28:D28"/>
    <mergeCell ref="B29:D29"/>
    <mergeCell ref="B53:D53"/>
    <mergeCell ref="B54:D54"/>
    <mergeCell ref="B63:D63"/>
    <mergeCell ref="B64:D64"/>
  </mergeCells>
  <phoneticPr fontId="3" type="noConversion"/>
  <conditionalFormatting sqref="E30:AE50 E75:AE91">
    <cfRule type="cellIs" dxfId="5" priority="1" stopIfTrue="1" operator="equal">
      <formula>1</formula>
    </cfRule>
  </conditionalFormatting>
  <pageMargins left="0" right="0" top="0" bottom="0" header="0" footer="0"/>
  <pageSetup scale="18" fitToWidth="2" fitToHeight="2"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6"/>
  </sheetPr>
  <dimension ref="A1:AG91"/>
  <sheetViews>
    <sheetView showGridLines="0" topLeftCell="A2" zoomScale="40" zoomScaleNormal="40" zoomScaleSheetLayoutView="40" zoomScalePageLayoutView="40" workbookViewId="0">
      <selection activeCell="M22" sqref="M22"/>
    </sheetView>
  </sheetViews>
  <sheetFormatPr defaultColWidth="8.85546875" defaultRowHeight="23.25"/>
  <cols>
    <col min="1" max="1" width="37" style="216" customWidth="1"/>
    <col min="2" max="2" width="37.7109375" style="220" customWidth="1"/>
    <col min="3" max="3" width="37.7109375" style="219" customWidth="1"/>
    <col min="4" max="4" width="37.85546875" style="219" customWidth="1"/>
    <col min="5" max="31" width="19.42578125" style="220" customWidth="1"/>
    <col min="32" max="16384" width="8.85546875" style="220"/>
  </cols>
  <sheetData>
    <row r="1" spans="1:31" ht="30">
      <c r="B1" s="217" t="s">
        <v>631</v>
      </c>
      <c r="C1" s="218"/>
    </row>
    <row r="2" spans="1:31">
      <c r="B2" s="220" t="s">
        <v>141</v>
      </c>
      <c r="G2" s="221"/>
      <c r="I2" s="221"/>
      <c r="J2" s="221"/>
      <c r="K2" s="221"/>
      <c r="L2" s="221"/>
      <c r="M2" s="221"/>
      <c r="N2" s="221"/>
      <c r="O2" s="221"/>
    </row>
    <row r="3" spans="1:31">
      <c r="E3" s="219"/>
      <c r="F3" s="219"/>
      <c r="G3" s="219"/>
      <c r="H3" s="219"/>
      <c r="I3" s="222"/>
      <c r="J3" s="222"/>
      <c r="K3" s="222"/>
      <c r="L3" s="222"/>
      <c r="M3" s="222"/>
      <c r="N3" s="222"/>
      <c r="O3" s="222"/>
      <c r="P3" s="219"/>
      <c r="Q3" s="219"/>
      <c r="R3" s="219"/>
      <c r="S3" s="219"/>
      <c r="T3" s="219"/>
      <c r="U3" s="219"/>
      <c r="V3" s="219"/>
      <c r="W3" s="219"/>
      <c r="X3" s="219"/>
      <c r="Y3" s="219"/>
      <c r="Z3" s="219"/>
      <c r="AA3" s="219"/>
      <c r="AB3" s="219"/>
      <c r="AC3" s="219"/>
      <c r="AD3" s="219"/>
      <c r="AE3" s="219"/>
    </row>
    <row r="4" spans="1:31" ht="33" customHeight="1">
      <c r="B4" s="467" t="s">
        <v>168</v>
      </c>
      <c r="C4" s="467"/>
      <c r="D4" s="467"/>
      <c r="E4" s="223" t="s">
        <v>169</v>
      </c>
      <c r="F4" s="223" t="s">
        <v>171</v>
      </c>
      <c r="G4" s="223" t="s">
        <v>172</v>
      </c>
      <c r="H4" s="223" t="s">
        <v>173</v>
      </c>
      <c r="I4" s="223" t="s">
        <v>174</v>
      </c>
      <c r="J4" s="223" t="s">
        <v>175</v>
      </c>
      <c r="K4" s="223" t="s">
        <v>176</v>
      </c>
      <c r="L4" s="223" t="s">
        <v>178</v>
      </c>
      <c r="M4" s="223" t="s">
        <v>180</v>
      </c>
      <c r="N4" s="223" t="s">
        <v>181</v>
      </c>
      <c r="O4" s="223" t="s">
        <v>182</v>
      </c>
      <c r="P4" s="223" t="s">
        <v>183</v>
      </c>
      <c r="Q4" s="223" t="s">
        <v>184</v>
      </c>
      <c r="R4" s="223" t="s">
        <v>185</v>
      </c>
      <c r="S4" s="223" t="s">
        <v>186</v>
      </c>
      <c r="T4" s="223" t="s">
        <v>187</v>
      </c>
      <c r="U4" s="223" t="s">
        <v>188</v>
      </c>
      <c r="V4" s="223" t="s">
        <v>189</v>
      </c>
      <c r="W4" s="223" t="s">
        <v>191</v>
      </c>
      <c r="X4" s="223" t="s">
        <v>192</v>
      </c>
      <c r="Y4" s="223" t="s">
        <v>193</v>
      </c>
      <c r="Z4" s="223" t="s">
        <v>194</v>
      </c>
      <c r="AA4" s="223"/>
      <c r="AB4" s="223"/>
      <c r="AC4" s="223"/>
      <c r="AD4" s="223"/>
      <c r="AE4" s="223"/>
    </row>
    <row r="5" spans="1:31" ht="33" customHeight="1">
      <c r="B5" s="467" t="s">
        <v>195</v>
      </c>
      <c r="C5" s="467"/>
      <c r="D5" s="467"/>
      <c r="E5" s="224" t="s">
        <v>657</v>
      </c>
      <c r="F5" s="224" t="s">
        <v>657</v>
      </c>
      <c r="G5" s="224" t="s">
        <v>657</v>
      </c>
      <c r="H5" s="224" t="s">
        <v>657</v>
      </c>
      <c r="I5" s="224" t="s">
        <v>657</v>
      </c>
      <c r="J5" s="224" t="s">
        <v>657</v>
      </c>
      <c r="K5" s="224" t="s">
        <v>657</v>
      </c>
      <c r="L5" s="224" t="s">
        <v>657</v>
      </c>
      <c r="M5" s="224" t="s">
        <v>657</v>
      </c>
      <c r="N5" s="224" t="s">
        <v>657</v>
      </c>
      <c r="O5" s="224" t="s">
        <v>657</v>
      </c>
      <c r="P5" s="224" t="s">
        <v>657</v>
      </c>
      <c r="Q5" s="224" t="s">
        <v>657</v>
      </c>
      <c r="R5" s="224" t="s">
        <v>657</v>
      </c>
      <c r="S5" s="224" t="s">
        <v>657</v>
      </c>
      <c r="T5" s="224" t="s">
        <v>657</v>
      </c>
      <c r="U5" s="224" t="s">
        <v>657</v>
      </c>
      <c r="V5" s="224" t="s">
        <v>657</v>
      </c>
      <c r="W5" s="224" t="s">
        <v>657</v>
      </c>
      <c r="X5" s="224" t="s">
        <v>657</v>
      </c>
      <c r="Y5" s="224" t="s">
        <v>657</v>
      </c>
      <c r="Z5" s="224" t="s">
        <v>657</v>
      </c>
      <c r="AA5" s="224"/>
      <c r="AB5" s="224"/>
      <c r="AC5" s="224"/>
      <c r="AD5" s="224"/>
      <c r="AE5" s="224"/>
    </row>
    <row r="6" spans="1:31" ht="33" customHeight="1">
      <c r="A6" s="216">
        <v>129</v>
      </c>
      <c r="B6" s="225" t="s">
        <v>196</v>
      </c>
      <c r="C6" s="223">
        <v>0.5</v>
      </c>
      <c r="D6" s="223">
        <v>0.5</v>
      </c>
      <c r="E6" s="226">
        <v>100.1</v>
      </c>
      <c r="F6" s="226">
        <v>164.39</v>
      </c>
      <c r="G6" s="226">
        <v>164.39</v>
      </c>
      <c r="H6" s="226">
        <v>194.52</v>
      </c>
      <c r="I6" s="226">
        <v>207.36</v>
      </c>
      <c r="J6" s="226">
        <v>208.36</v>
      </c>
      <c r="K6" s="226">
        <v>297.82</v>
      </c>
      <c r="L6" s="226">
        <v>44.1</v>
      </c>
      <c r="M6" s="226">
        <v>100.1</v>
      </c>
      <c r="N6" s="226">
        <v>194.52</v>
      </c>
      <c r="O6" s="226">
        <v>164.39</v>
      </c>
      <c r="P6" s="226">
        <v>150.75</v>
      </c>
      <c r="Q6" s="226">
        <v>54.85</v>
      </c>
      <c r="R6" s="226">
        <v>41.86</v>
      </c>
      <c r="S6" s="226">
        <v>45.5</v>
      </c>
      <c r="T6" s="226">
        <v>50.96</v>
      </c>
      <c r="U6" s="226">
        <v>86.68</v>
      </c>
      <c r="V6" s="226">
        <v>92.66</v>
      </c>
      <c r="W6" s="226">
        <v>70.98</v>
      </c>
      <c r="X6" s="226">
        <v>58.24</v>
      </c>
      <c r="Y6" s="226">
        <v>50.96</v>
      </c>
      <c r="Z6" s="226">
        <v>49.14</v>
      </c>
      <c r="AA6" s="226"/>
      <c r="AB6" s="226"/>
      <c r="AC6" s="226"/>
      <c r="AD6" s="226"/>
      <c r="AE6" s="226"/>
    </row>
    <row r="7" spans="1:31" ht="33" customHeight="1">
      <c r="A7" s="216">
        <v>130</v>
      </c>
      <c r="B7" s="225" t="s">
        <v>197</v>
      </c>
      <c r="C7" s="223">
        <v>0.5</v>
      </c>
      <c r="D7" s="223">
        <v>2.5</v>
      </c>
      <c r="E7" s="226">
        <v>111.21</v>
      </c>
      <c r="F7" s="226">
        <v>171.16</v>
      </c>
      <c r="G7" s="226">
        <v>171.16</v>
      </c>
      <c r="H7" s="226">
        <v>196.84</v>
      </c>
      <c r="I7" s="226">
        <v>212.6</v>
      </c>
      <c r="J7" s="226">
        <v>217.16</v>
      </c>
      <c r="K7" s="226">
        <v>316.41000000000003</v>
      </c>
      <c r="L7" s="226">
        <v>44.1</v>
      </c>
      <c r="M7" s="226">
        <v>111.21</v>
      </c>
      <c r="N7" s="226">
        <v>196.84</v>
      </c>
      <c r="O7" s="226">
        <v>171.21</v>
      </c>
      <c r="P7" s="226">
        <v>152.55000000000001</v>
      </c>
      <c r="Q7" s="226">
        <v>99.36</v>
      </c>
      <c r="R7" s="226">
        <v>48.53</v>
      </c>
      <c r="S7" s="226">
        <v>58.64</v>
      </c>
      <c r="T7" s="226">
        <v>52.57</v>
      </c>
      <c r="U7" s="226">
        <v>102.7</v>
      </c>
      <c r="V7" s="226">
        <v>102.7</v>
      </c>
      <c r="W7" s="226">
        <v>78.86</v>
      </c>
      <c r="X7" s="226">
        <v>86.95</v>
      </c>
      <c r="Y7" s="226">
        <v>62.68</v>
      </c>
      <c r="Z7" s="226">
        <v>78.86</v>
      </c>
      <c r="AA7" s="226"/>
      <c r="AB7" s="226"/>
      <c r="AC7" s="226"/>
      <c r="AD7" s="226"/>
      <c r="AE7" s="226"/>
    </row>
    <row r="8" spans="1:31" ht="33" customHeight="1">
      <c r="A8" s="216">
        <v>131</v>
      </c>
      <c r="B8" s="225" t="s">
        <v>632</v>
      </c>
      <c r="C8" s="223">
        <v>0.5</v>
      </c>
      <c r="D8" s="223">
        <v>0.5</v>
      </c>
      <c r="E8" s="226">
        <v>162.47</v>
      </c>
      <c r="F8" s="226">
        <v>214.39</v>
      </c>
      <c r="G8" s="226">
        <v>216.86</v>
      </c>
      <c r="H8" s="226">
        <v>256.04000000000002</v>
      </c>
      <c r="I8" s="226">
        <v>258.52</v>
      </c>
      <c r="J8" s="226">
        <v>282.48</v>
      </c>
      <c r="K8" s="226">
        <v>400.34</v>
      </c>
      <c r="L8" s="226">
        <v>44.1</v>
      </c>
      <c r="M8" s="226">
        <v>156.56</v>
      </c>
      <c r="N8" s="226">
        <v>256.04000000000002</v>
      </c>
      <c r="O8" s="226">
        <v>231.71</v>
      </c>
      <c r="P8" s="226">
        <v>198.43</v>
      </c>
      <c r="Q8" s="226">
        <v>157.07</v>
      </c>
      <c r="R8" s="226">
        <v>115.21</v>
      </c>
      <c r="S8" s="226">
        <v>132.93</v>
      </c>
      <c r="T8" s="226">
        <v>82.71</v>
      </c>
      <c r="U8" s="226">
        <v>128.63</v>
      </c>
      <c r="V8" s="226">
        <v>148.12</v>
      </c>
      <c r="W8" s="226">
        <v>118.16</v>
      </c>
      <c r="X8" s="226">
        <v>132.93</v>
      </c>
      <c r="Y8" s="226">
        <v>94.53</v>
      </c>
      <c r="Z8" s="226">
        <v>162.47</v>
      </c>
      <c r="AA8" s="226"/>
      <c r="AB8" s="226"/>
      <c r="AC8" s="226"/>
      <c r="AD8" s="226"/>
      <c r="AE8" s="226"/>
    </row>
    <row r="9" spans="1:31" ht="33" customHeight="1">
      <c r="A9" s="216">
        <v>131</v>
      </c>
      <c r="B9" s="225" t="s">
        <v>199</v>
      </c>
      <c r="C9" s="223">
        <v>1</v>
      </c>
      <c r="D9" s="223">
        <v>2.5</v>
      </c>
      <c r="E9" s="226">
        <v>162.47</v>
      </c>
      <c r="F9" s="226">
        <v>214.39</v>
      </c>
      <c r="G9" s="226">
        <v>216.86</v>
      </c>
      <c r="H9" s="226">
        <v>256.04000000000002</v>
      </c>
      <c r="I9" s="226">
        <v>258.52</v>
      </c>
      <c r="J9" s="226">
        <v>282.48</v>
      </c>
      <c r="K9" s="226">
        <v>400.34</v>
      </c>
      <c r="L9" s="226">
        <v>44.1</v>
      </c>
      <c r="M9" s="226">
        <v>156.56</v>
      </c>
      <c r="N9" s="226">
        <v>256.04000000000002</v>
      </c>
      <c r="O9" s="226">
        <v>231.71</v>
      </c>
      <c r="P9" s="226">
        <v>198.43</v>
      </c>
      <c r="Q9" s="226">
        <v>157.07</v>
      </c>
      <c r="R9" s="226">
        <v>115.21</v>
      </c>
      <c r="S9" s="226">
        <v>132.93</v>
      </c>
      <c r="T9" s="226">
        <v>82.71</v>
      </c>
      <c r="U9" s="226">
        <v>128.63</v>
      </c>
      <c r="V9" s="226">
        <v>148.12</v>
      </c>
      <c r="W9" s="226">
        <v>118.16</v>
      </c>
      <c r="X9" s="226">
        <v>132.93</v>
      </c>
      <c r="Y9" s="226">
        <v>94.53</v>
      </c>
      <c r="Z9" s="226">
        <v>162.47</v>
      </c>
      <c r="AA9" s="226"/>
      <c r="AB9" s="226"/>
      <c r="AC9" s="226"/>
      <c r="AD9" s="226"/>
      <c r="AE9" s="226"/>
    </row>
    <row r="10" spans="1:31" ht="33" customHeight="1">
      <c r="A10" s="216">
        <v>131</v>
      </c>
      <c r="B10" s="225" t="s">
        <v>200</v>
      </c>
      <c r="C10" s="223">
        <v>3</v>
      </c>
      <c r="D10" s="223">
        <v>5</v>
      </c>
      <c r="E10" s="226">
        <v>162.47</v>
      </c>
      <c r="F10" s="226">
        <v>214.39</v>
      </c>
      <c r="G10" s="226">
        <v>216.86</v>
      </c>
      <c r="H10" s="226">
        <v>256.04000000000002</v>
      </c>
      <c r="I10" s="226">
        <v>258.52</v>
      </c>
      <c r="J10" s="226">
        <v>282.48</v>
      </c>
      <c r="K10" s="226">
        <v>400.34</v>
      </c>
      <c r="L10" s="226">
        <v>44.1</v>
      </c>
      <c r="M10" s="226">
        <v>156.56</v>
      </c>
      <c r="N10" s="226">
        <v>256.04000000000002</v>
      </c>
      <c r="O10" s="226">
        <v>231.71</v>
      </c>
      <c r="P10" s="226">
        <v>198.43</v>
      </c>
      <c r="Q10" s="226">
        <v>157.07</v>
      </c>
      <c r="R10" s="226">
        <v>115.21</v>
      </c>
      <c r="S10" s="226">
        <v>132.93</v>
      </c>
      <c r="T10" s="226">
        <v>82.71</v>
      </c>
      <c r="U10" s="226">
        <v>128.63</v>
      </c>
      <c r="V10" s="226">
        <v>148.12</v>
      </c>
      <c r="W10" s="226">
        <v>118.16</v>
      </c>
      <c r="X10" s="226">
        <v>132.93</v>
      </c>
      <c r="Y10" s="226">
        <v>94.53</v>
      </c>
      <c r="Z10" s="226">
        <v>162.47</v>
      </c>
      <c r="AA10" s="226"/>
      <c r="AB10" s="226"/>
      <c r="AC10" s="226"/>
      <c r="AD10" s="226"/>
      <c r="AE10" s="226"/>
    </row>
    <row r="11" spans="1:31" ht="33" customHeight="1">
      <c r="A11" s="216">
        <v>131</v>
      </c>
      <c r="B11" s="225" t="s">
        <v>201</v>
      </c>
      <c r="C11" s="223">
        <v>5.5</v>
      </c>
      <c r="D11" s="223">
        <v>10</v>
      </c>
      <c r="E11" s="226">
        <v>162.47</v>
      </c>
      <c r="F11" s="226">
        <v>214.39</v>
      </c>
      <c r="G11" s="226">
        <v>216.86</v>
      </c>
      <c r="H11" s="226">
        <v>256.04000000000002</v>
      </c>
      <c r="I11" s="226">
        <v>258.52</v>
      </c>
      <c r="J11" s="226">
        <v>282.48</v>
      </c>
      <c r="K11" s="226">
        <v>400.34</v>
      </c>
      <c r="L11" s="226">
        <v>44.1</v>
      </c>
      <c r="M11" s="226">
        <v>156.56</v>
      </c>
      <c r="N11" s="226">
        <v>256.04000000000002</v>
      </c>
      <c r="O11" s="226">
        <v>231.71</v>
      </c>
      <c r="P11" s="226">
        <v>198.43</v>
      </c>
      <c r="Q11" s="226">
        <v>157.07</v>
      </c>
      <c r="R11" s="226">
        <v>115.21</v>
      </c>
      <c r="S11" s="226">
        <v>132.93</v>
      </c>
      <c r="T11" s="226">
        <v>82.71</v>
      </c>
      <c r="U11" s="226">
        <v>128.63</v>
      </c>
      <c r="V11" s="226">
        <v>148.12</v>
      </c>
      <c r="W11" s="226">
        <v>118.16</v>
      </c>
      <c r="X11" s="226">
        <v>132.93</v>
      </c>
      <c r="Y11" s="226">
        <v>94.53</v>
      </c>
      <c r="Z11" s="226">
        <v>162.47</v>
      </c>
      <c r="AA11" s="226"/>
      <c r="AB11" s="226"/>
      <c r="AC11" s="226"/>
      <c r="AD11" s="226"/>
      <c r="AE11" s="226"/>
    </row>
    <row r="12" spans="1:31" ht="33" customHeight="1">
      <c r="A12" s="216">
        <v>131</v>
      </c>
      <c r="B12" s="225" t="s">
        <v>202</v>
      </c>
      <c r="C12" s="223">
        <v>10.5</v>
      </c>
      <c r="D12" s="223">
        <v>20.5</v>
      </c>
      <c r="E12" s="226">
        <v>162.47</v>
      </c>
      <c r="F12" s="226">
        <v>214.39</v>
      </c>
      <c r="G12" s="226">
        <v>216.86</v>
      </c>
      <c r="H12" s="226">
        <v>256.04000000000002</v>
      </c>
      <c r="I12" s="226">
        <v>258.52</v>
      </c>
      <c r="J12" s="226">
        <v>282.48</v>
      </c>
      <c r="K12" s="226">
        <v>400.34</v>
      </c>
      <c r="L12" s="226">
        <v>44.1</v>
      </c>
      <c r="M12" s="226">
        <v>156.56</v>
      </c>
      <c r="N12" s="226">
        <v>256.04000000000002</v>
      </c>
      <c r="O12" s="226">
        <v>231.71</v>
      </c>
      <c r="P12" s="226">
        <v>198.43</v>
      </c>
      <c r="Q12" s="226">
        <v>157.07</v>
      </c>
      <c r="R12" s="226">
        <v>115.21</v>
      </c>
      <c r="S12" s="226">
        <v>132.93</v>
      </c>
      <c r="T12" s="226">
        <v>82.71</v>
      </c>
      <c r="U12" s="226">
        <v>128.63</v>
      </c>
      <c r="V12" s="226">
        <v>148.12</v>
      </c>
      <c r="W12" s="226">
        <v>118.16</v>
      </c>
      <c r="X12" s="226">
        <v>132.93</v>
      </c>
      <c r="Y12" s="226">
        <v>94.53</v>
      </c>
      <c r="Z12" s="226">
        <v>162.47</v>
      </c>
      <c r="AA12" s="226"/>
      <c r="AB12" s="226"/>
      <c r="AC12" s="226"/>
      <c r="AD12" s="226"/>
      <c r="AE12" s="226"/>
    </row>
    <row r="13" spans="1:31" ht="33" hidden="1" customHeight="1" thickBot="1">
      <c r="A13" s="216">
        <v>131</v>
      </c>
      <c r="B13" s="227" t="s">
        <v>541</v>
      </c>
      <c r="C13" s="228"/>
      <c r="D13" s="229"/>
      <c r="E13" s="230">
        <v>383</v>
      </c>
      <c r="F13" s="231"/>
      <c r="G13" s="231">
        <v>2720</v>
      </c>
      <c r="H13" s="231">
        <v>3427</v>
      </c>
      <c r="I13" s="231">
        <v>4026</v>
      </c>
      <c r="J13" s="231">
        <v>4978</v>
      </c>
      <c r="K13" s="231">
        <v>5685</v>
      </c>
      <c r="L13" s="231"/>
      <c r="M13" s="231"/>
      <c r="N13" s="231"/>
      <c r="O13" s="231"/>
      <c r="P13" s="231">
        <v>4026</v>
      </c>
      <c r="Q13" s="231">
        <v>3699</v>
      </c>
      <c r="R13" s="231">
        <v>4026</v>
      </c>
      <c r="S13" s="231">
        <v>2720</v>
      </c>
      <c r="T13" s="231">
        <v>2557</v>
      </c>
      <c r="U13" s="231">
        <v>2557</v>
      </c>
      <c r="V13" s="231">
        <v>2720</v>
      </c>
      <c r="W13" s="231">
        <v>2720</v>
      </c>
      <c r="X13" s="231">
        <v>3427</v>
      </c>
      <c r="Y13" s="231">
        <v>383</v>
      </c>
      <c r="Z13" s="231"/>
      <c r="AA13" s="231">
        <v>2557</v>
      </c>
      <c r="AB13" s="231">
        <v>2557</v>
      </c>
      <c r="AC13" s="231">
        <v>2557</v>
      </c>
      <c r="AD13" s="231">
        <v>3454</v>
      </c>
      <c r="AE13" s="232">
        <v>3699</v>
      </c>
    </row>
    <row r="14" spans="1:31" ht="33" customHeight="1"/>
    <row r="15" spans="1:31" ht="33" customHeight="1">
      <c r="B15" s="220" t="s">
        <v>203</v>
      </c>
      <c r="E15" s="233"/>
      <c r="F15" s="233"/>
      <c r="G15" s="233"/>
      <c r="H15" s="233"/>
      <c r="I15" s="233"/>
      <c r="J15" s="233"/>
      <c r="K15" s="233"/>
      <c r="L15" s="233"/>
      <c r="M15" s="233"/>
      <c r="N15" s="233"/>
      <c r="O15" s="233"/>
      <c r="P15" s="233"/>
      <c r="Q15" s="233"/>
      <c r="R15" s="233"/>
      <c r="S15" s="233"/>
      <c r="T15" s="233"/>
      <c r="U15" s="233"/>
      <c r="V15" s="233"/>
      <c r="W15" s="233"/>
      <c r="X15" s="233"/>
      <c r="Y15" s="234"/>
      <c r="Z15" s="234"/>
      <c r="AA15" s="234"/>
      <c r="AB15" s="234"/>
      <c r="AC15" s="234"/>
      <c r="AD15" s="234"/>
      <c r="AE15" s="234"/>
    </row>
    <row r="16" spans="1:31" ht="33" customHeight="1">
      <c r="B16" s="467" t="s">
        <v>168</v>
      </c>
      <c r="C16" s="467"/>
      <c r="D16" s="467"/>
      <c r="E16" s="223" t="s">
        <v>169</v>
      </c>
      <c r="F16" s="223" t="s">
        <v>171</v>
      </c>
      <c r="G16" s="223" t="s">
        <v>172</v>
      </c>
      <c r="H16" s="223" t="s">
        <v>173</v>
      </c>
      <c r="I16" s="223" t="s">
        <v>174</v>
      </c>
      <c r="J16" s="223" t="s">
        <v>175</v>
      </c>
      <c r="K16" s="223" t="s">
        <v>176</v>
      </c>
      <c r="L16" s="223" t="s">
        <v>178</v>
      </c>
      <c r="M16" s="223" t="s">
        <v>180</v>
      </c>
      <c r="N16" s="223" t="s">
        <v>181</v>
      </c>
      <c r="O16" s="223" t="s">
        <v>182</v>
      </c>
      <c r="P16" s="223" t="s">
        <v>183</v>
      </c>
      <c r="Q16" s="223" t="s">
        <v>184</v>
      </c>
      <c r="R16" s="223" t="s">
        <v>185</v>
      </c>
      <c r="S16" s="223" t="s">
        <v>186</v>
      </c>
      <c r="T16" s="223" t="s">
        <v>187</v>
      </c>
      <c r="U16" s="223" t="s">
        <v>188</v>
      </c>
      <c r="V16" s="223" t="s">
        <v>189</v>
      </c>
      <c r="W16" s="223" t="s">
        <v>191</v>
      </c>
      <c r="X16" s="223" t="s">
        <v>192</v>
      </c>
      <c r="Y16" s="223" t="s">
        <v>193</v>
      </c>
      <c r="Z16" s="223" t="s">
        <v>194</v>
      </c>
      <c r="AA16" s="223"/>
      <c r="AB16" s="223"/>
      <c r="AC16" s="223"/>
      <c r="AD16" s="223"/>
      <c r="AE16" s="223"/>
    </row>
    <row r="17" spans="1:33" ht="33" customHeight="1">
      <c r="B17" s="467" t="s">
        <v>195</v>
      </c>
      <c r="C17" s="467"/>
      <c r="D17" s="467"/>
      <c r="E17" s="224" t="s">
        <v>657</v>
      </c>
      <c r="F17" s="224" t="s">
        <v>657</v>
      </c>
      <c r="G17" s="224" t="s">
        <v>657</v>
      </c>
      <c r="H17" s="224" t="s">
        <v>657</v>
      </c>
      <c r="I17" s="224" t="s">
        <v>657</v>
      </c>
      <c r="J17" s="224" t="s">
        <v>657</v>
      </c>
      <c r="K17" s="224" t="s">
        <v>657</v>
      </c>
      <c r="L17" s="224" t="s">
        <v>657</v>
      </c>
      <c r="M17" s="224" t="s">
        <v>657</v>
      </c>
      <c r="N17" s="224" t="s">
        <v>657</v>
      </c>
      <c r="O17" s="224" t="s">
        <v>657</v>
      </c>
      <c r="P17" s="224" t="s">
        <v>657</v>
      </c>
      <c r="Q17" s="224" t="s">
        <v>657</v>
      </c>
      <c r="R17" s="224" t="s">
        <v>657</v>
      </c>
      <c r="S17" s="224" t="s">
        <v>657</v>
      </c>
      <c r="T17" s="224" t="s">
        <v>657</v>
      </c>
      <c r="U17" s="224" t="s">
        <v>657</v>
      </c>
      <c r="V17" s="224" t="s">
        <v>657</v>
      </c>
      <c r="W17" s="224" t="s">
        <v>657</v>
      </c>
      <c r="X17" s="224" t="s">
        <v>657</v>
      </c>
      <c r="Y17" s="224" t="s">
        <v>657</v>
      </c>
      <c r="Z17" s="224" t="s">
        <v>657</v>
      </c>
      <c r="AA17" s="224"/>
      <c r="AB17" s="224"/>
      <c r="AC17" s="224"/>
      <c r="AD17" s="224"/>
      <c r="AE17" s="224"/>
    </row>
    <row r="18" spans="1:33" ht="33" customHeight="1">
      <c r="A18" s="216">
        <v>129</v>
      </c>
      <c r="B18" s="225" t="s">
        <v>196</v>
      </c>
      <c r="C18" s="223">
        <v>0.5</v>
      </c>
      <c r="D18" s="223">
        <v>0.5</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row>
    <row r="19" spans="1:33" ht="33" customHeight="1">
      <c r="A19" s="216">
        <v>130</v>
      </c>
      <c r="B19" s="225" t="s">
        <v>197</v>
      </c>
      <c r="C19" s="223">
        <v>0.5</v>
      </c>
      <c r="D19" s="223">
        <v>2.5</v>
      </c>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row>
    <row r="20" spans="1:33" ht="33" customHeight="1">
      <c r="A20" s="216">
        <v>131</v>
      </c>
      <c r="B20" s="225" t="s">
        <v>198</v>
      </c>
      <c r="C20" s="223">
        <v>0.5</v>
      </c>
      <c r="D20" s="223">
        <v>0.5</v>
      </c>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row>
    <row r="21" spans="1:33" ht="33" customHeight="1">
      <c r="A21" s="216">
        <v>131</v>
      </c>
      <c r="B21" s="225" t="s">
        <v>199</v>
      </c>
      <c r="C21" s="223">
        <v>1</v>
      </c>
      <c r="D21" s="223">
        <v>2.5</v>
      </c>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row>
    <row r="22" spans="1:33" ht="33" customHeight="1">
      <c r="A22" s="216">
        <v>131</v>
      </c>
      <c r="B22" s="225" t="s">
        <v>200</v>
      </c>
      <c r="C22" s="223">
        <v>3</v>
      </c>
      <c r="D22" s="223">
        <v>5</v>
      </c>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row>
    <row r="23" spans="1:33" ht="33" customHeight="1">
      <c r="A23" s="216">
        <v>131</v>
      </c>
      <c r="B23" s="225" t="s">
        <v>201</v>
      </c>
      <c r="C23" s="223">
        <v>5.5</v>
      </c>
      <c r="D23" s="223">
        <v>10</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row>
    <row r="24" spans="1:33" ht="33" customHeight="1">
      <c r="A24" s="216">
        <v>131</v>
      </c>
      <c r="B24" s="225" t="s">
        <v>202</v>
      </c>
      <c r="C24" s="223">
        <v>10.5</v>
      </c>
      <c r="D24" s="223">
        <v>20.5</v>
      </c>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row>
    <row r="25" spans="1:33" ht="33" customHeight="1">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row>
    <row r="26" spans="1:33" ht="33" hidden="1" customHeight="1">
      <c r="E26" s="236">
        <f>COUNTIF(E30:E48,"&gt;0.45")</f>
        <v>0</v>
      </c>
      <c r="F26" s="236">
        <f t="shared" ref="F26:AE26" si="0">COUNTIF(F30:F48,"&gt;0.45")</f>
        <v>0</v>
      </c>
      <c r="G26" s="236">
        <f t="shared" si="0"/>
        <v>0</v>
      </c>
      <c r="H26" s="236">
        <f t="shared" si="0"/>
        <v>19</v>
      </c>
      <c r="I26" s="236">
        <f t="shared" si="0"/>
        <v>19</v>
      </c>
      <c r="J26" s="236">
        <f t="shared" si="0"/>
        <v>19</v>
      </c>
      <c r="K26" s="236">
        <f t="shared" si="0"/>
        <v>0</v>
      </c>
      <c r="L26" s="236">
        <f t="shared" si="0"/>
        <v>0</v>
      </c>
      <c r="M26" s="236">
        <f t="shared" si="0"/>
        <v>17</v>
      </c>
      <c r="N26" s="236">
        <f t="shared" si="0"/>
        <v>19</v>
      </c>
      <c r="O26" s="236">
        <f t="shared" si="0"/>
        <v>0</v>
      </c>
      <c r="P26" s="236">
        <f t="shared" si="0"/>
        <v>19</v>
      </c>
      <c r="Q26" s="236">
        <f t="shared" si="0"/>
        <v>19</v>
      </c>
      <c r="R26" s="236">
        <f t="shared" si="0"/>
        <v>19</v>
      </c>
      <c r="S26" s="236">
        <f t="shared" si="0"/>
        <v>19</v>
      </c>
      <c r="T26" s="236">
        <f t="shared" si="0"/>
        <v>19</v>
      </c>
      <c r="U26" s="236">
        <f t="shared" si="0"/>
        <v>19</v>
      </c>
      <c r="V26" s="236">
        <f t="shared" si="0"/>
        <v>19</v>
      </c>
      <c r="W26" s="236">
        <f t="shared" si="0"/>
        <v>19</v>
      </c>
      <c r="X26" s="236">
        <f t="shared" si="0"/>
        <v>19</v>
      </c>
      <c r="Y26" s="236">
        <f t="shared" si="0"/>
        <v>19</v>
      </c>
      <c r="Z26" s="236">
        <f t="shared" si="0"/>
        <v>18</v>
      </c>
      <c r="AA26" s="236">
        <f t="shared" si="0"/>
        <v>0</v>
      </c>
      <c r="AB26" s="236">
        <f t="shared" si="0"/>
        <v>0</v>
      </c>
      <c r="AC26" s="236">
        <f t="shared" si="0"/>
        <v>0</v>
      </c>
      <c r="AD26" s="236">
        <f t="shared" si="0"/>
        <v>0</v>
      </c>
      <c r="AE26" s="236">
        <f t="shared" si="0"/>
        <v>0</v>
      </c>
      <c r="AF26" s="237"/>
      <c r="AG26" s="237"/>
    </row>
    <row r="27" spans="1:33" ht="33" customHeight="1">
      <c r="B27" s="220" t="s">
        <v>204</v>
      </c>
    </row>
    <row r="28" spans="1:33" ht="33" customHeight="1">
      <c r="B28" s="467" t="s">
        <v>168</v>
      </c>
      <c r="C28" s="467"/>
      <c r="D28" s="467"/>
      <c r="E28" s="223" t="s">
        <v>169</v>
      </c>
      <c r="F28" s="223" t="s">
        <v>171</v>
      </c>
      <c r="G28" s="223" t="s">
        <v>172</v>
      </c>
      <c r="H28" s="223" t="s">
        <v>173</v>
      </c>
      <c r="I28" s="223" t="s">
        <v>174</v>
      </c>
      <c r="J28" s="223" t="s">
        <v>175</v>
      </c>
      <c r="K28" s="223" t="s">
        <v>176</v>
      </c>
      <c r="L28" s="223" t="s">
        <v>178</v>
      </c>
      <c r="M28" s="223" t="s">
        <v>180</v>
      </c>
      <c r="N28" s="223" t="s">
        <v>181</v>
      </c>
      <c r="O28" s="223" t="s">
        <v>182</v>
      </c>
      <c r="P28" s="223" t="s">
        <v>183</v>
      </c>
      <c r="Q28" s="223" t="s">
        <v>184</v>
      </c>
      <c r="R28" s="223" t="s">
        <v>185</v>
      </c>
      <c r="S28" s="223" t="s">
        <v>186</v>
      </c>
      <c r="T28" s="223" t="s">
        <v>187</v>
      </c>
      <c r="U28" s="223" t="s">
        <v>188</v>
      </c>
      <c r="V28" s="223" t="s">
        <v>189</v>
      </c>
      <c r="W28" s="223" t="s">
        <v>191</v>
      </c>
      <c r="X28" s="223" t="s">
        <v>192</v>
      </c>
      <c r="Y28" s="223" t="s">
        <v>193</v>
      </c>
      <c r="Z28" s="223" t="s">
        <v>194</v>
      </c>
      <c r="AA28" s="223"/>
      <c r="AB28" s="223"/>
      <c r="AC28" s="223"/>
      <c r="AD28" s="223"/>
      <c r="AE28" s="223"/>
    </row>
    <row r="29" spans="1:33" ht="33" customHeight="1">
      <c r="B29" s="467" t="s">
        <v>195</v>
      </c>
      <c r="C29" s="467"/>
      <c r="D29" s="467"/>
      <c r="E29" s="224" t="s">
        <v>205</v>
      </c>
      <c r="F29" s="224" t="s">
        <v>205</v>
      </c>
      <c r="G29" s="224" t="s">
        <v>205</v>
      </c>
      <c r="H29" s="224" t="s">
        <v>205</v>
      </c>
      <c r="I29" s="224" t="s">
        <v>205</v>
      </c>
      <c r="J29" s="224" t="s">
        <v>205</v>
      </c>
      <c r="K29" s="224" t="s">
        <v>205</v>
      </c>
      <c r="L29" s="224" t="s">
        <v>205</v>
      </c>
      <c r="M29" s="224" t="s">
        <v>205</v>
      </c>
      <c r="N29" s="224" t="s">
        <v>205</v>
      </c>
      <c r="O29" s="224" t="s">
        <v>205</v>
      </c>
      <c r="P29" s="224" t="s">
        <v>205</v>
      </c>
      <c r="Q29" s="224" t="s">
        <v>205</v>
      </c>
      <c r="R29" s="224" t="s">
        <v>205</v>
      </c>
      <c r="S29" s="224" t="s">
        <v>205</v>
      </c>
      <c r="T29" s="224" t="s">
        <v>205</v>
      </c>
      <c r="U29" s="224" t="s">
        <v>205</v>
      </c>
      <c r="V29" s="224" t="s">
        <v>205</v>
      </c>
      <c r="W29" s="224" t="s">
        <v>205</v>
      </c>
      <c r="X29" s="224" t="s">
        <v>205</v>
      </c>
      <c r="Y29" s="224" t="s">
        <v>205</v>
      </c>
      <c r="Z29" s="224" t="s">
        <v>205</v>
      </c>
      <c r="AA29" s="224"/>
      <c r="AB29" s="224"/>
      <c r="AC29" s="224"/>
      <c r="AD29" s="224"/>
      <c r="AE29" s="224"/>
    </row>
    <row r="30" spans="1:33" ht="33" customHeight="1">
      <c r="A30" s="216">
        <v>129</v>
      </c>
      <c r="B30" s="225" t="s">
        <v>196</v>
      </c>
      <c r="C30" s="223">
        <v>0.5</v>
      </c>
      <c r="D30" s="223">
        <v>0.5</v>
      </c>
      <c r="E30" s="238">
        <v>0.45</v>
      </c>
      <c r="F30" s="238">
        <v>0.45</v>
      </c>
      <c r="G30" s="238">
        <v>0.45</v>
      </c>
      <c r="H30" s="238">
        <v>0.6</v>
      </c>
      <c r="I30" s="238">
        <v>0.6</v>
      </c>
      <c r="J30" s="238">
        <v>0.6</v>
      </c>
      <c r="K30" s="238">
        <v>0.45</v>
      </c>
      <c r="L30" s="238"/>
      <c r="M30" s="238">
        <v>0.45</v>
      </c>
      <c r="N30" s="238">
        <v>0.6</v>
      </c>
      <c r="O30" s="238">
        <v>0.45</v>
      </c>
      <c r="P30" s="238">
        <v>0.69</v>
      </c>
      <c r="Q30" s="238">
        <v>0.81</v>
      </c>
      <c r="R30" s="238">
        <v>0.77</v>
      </c>
      <c r="S30" s="238">
        <v>0.75</v>
      </c>
      <c r="T30" s="238">
        <v>0.72</v>
      </c>
      <c r="U30" s="238">
        <v>0.71</v>
      </c>
      <c r="V30" s="238">
        <v>0.69</v>
      </c>
      <c r="W30" s="238">
        <v>0.61</v>
      </c>
      <c r="X30" s="238">
        <v>0.68</v>
      </c>
      <c r="Y30" s="238">
        <v>0.72</v>
      </c>
      <c r="Z30" s="238">
        <v>0.73</v>
      </c>
      <c r="AA30" s="238"/>
      <c r="AB30" s="238"/>
      <c r="AC30" s="238"/>
      <c r="AD30" s="238"/>
      <c r="AE30" s="238"/>
    </row>
    <row r="31" spans="1:33" ht="33" customHeight="1">
      <c r="A31" s="216">
        <v>130</v>
      </c>
      <c r="B31" s="225" t="s">
        <v>197</v>
      </c>
      <c r="C31" s="223">
        <v>0.5</v>
      </c>
      <c r="D31" s="223">
        <v>2.5</v>
      </c>
      <c r="E31" s="238">
        <v>0.45</v>
      </c>
      <c r="F31" s="238">
        <v>0.45</v>
      </c>
      <c r="G31" s="238">
        <v>0.45</v>
      </c>
      <c r="H31" s="238">
        <v>0.6</v>
      </c>
      <c r="I31" s="238">
        <v>0.6</v>
      </c>
      <c r="J31" s="238">
        <v>0.6</v>
      </c>
      <c r="K31" s="238">
        <v>0.45</v>
      </c>
      <c r="L31" s="238"/>
      <c r="M31" s="238">
        <v>0.45</v>
      </c>
      <c r="N31" s="238">
        <v>0.6</v>
      </c>
      <c r="O31" s="238">
        <v>0.45</v>
      </c>
      <c r="P31" s="238">
        <v>0.69</v>
      </c>
      <c r="Q31" s="238">
        <v>0.67</v>
      </c>
      <c r="R31" s="238">
        <v>0.76</v>
      </c>
      <c r="S31" s="238">
        <v>0.71</v>
      </c>
      <c r="T31" s="238">
        <v>0.74</v>
      </c>
      <c r="U31" s="238">
        <v>0.67</v>
      </c>
      <c r="V31" s="238">
        <v>0.67</v>
      </c>
      <c r="W31" s="238">
        <v>0.61</v>
      </c>
      <c r="X31" s="238">
        <v>0.56999999999999995</v>
      </c>
      <c r="Y31" s="238">
        <v>0.69</v>
      </c>
      <c r="Z31" s="238">
        <v>0.61</v>
      </c>
      <c r="AA31" s="238"/>
      <c r="AB31" s="238"/>
      <c r="AC31" s="238"/>
      <c r="AD31" s="238"/>
      <c r="AE31" s="238"/>
    </row>
    <row r="32" spans="1:33" ht="33" customHeight="1">
      <c r="A32" s="216">
        <v>131</v>
      </c>
      <c r="B32" s="225" t="s">
        <v>198</v>
      </c>
      <c r="C32" s="223">
        <v>0.5</v>
      </c>
      <c r="D32" s="223">
        <v>0.5</v>
      </c>
      <c r="E32" s="238">
        <v>0.45</v>
      </c>
      <c r="F32" s="238">
        <v>0.45</v>
      </c>
      <c r="G32" s="238">
        <v>0.45</v>
      </c>
      <c r="H32" s="238">
        <v>0.6</v>
      </c>
      <c r="I32" s="238">
        <v>0.6</v>
      </c>
      <c r="J32" s="238">
        <v>0.6</v>
      </c>
      <c r="K32" s="238">
        <v>0.45</v>
      </c>
      <c r="L32" s="238"/>
      <c r="M32" s="238">
        <v>0.47</v>
      </c>
      <c r="N32" s="238">
        <v>0.6</v>
      </c>
      <c r="O32" s="238">
        <v>0.45</v>
      </c>
      <c r="P32" s="238">
        <v>0.69</v>
      </c>
      <c r="Q32" s="238">
        <v>0.59</v>
      </c>
      <c r="R32" s="238">
        <v>0.61</v>
      </c>
      <c r="S32" s="238">
        <v>0.55000000000000004</v>
      </c>
      <c r="T32" s="238">
        <v>0.72</v>
      </c>
      <c r="U32" s="238">
        <v>0.67</v>
      </c>
      <c r="V32" s="238">
        <v>0.62</v>
      </c>
      <c r="W32" s="238">
        <v>0.6</v>
      </c>
      <c r="X32" s="238">
        <v>0.55000000000000004</v>
      </c>
      <c r="Y32" s="238">
        <v>0.68</v>
      </c>
      <c r="Z32" s="238">
        <v>0.45</v>
      </c>
      <c r="AA32" s="238"/>
      <c r="AB32" s="238"/>
      <c r="AC32" s="238"/>
      <c r="AD32" s="238"/>
      <c r="AE32" s="238"/>
    </row>
    <row r="33" spans="1:31" ht="33" customHeight="1">
      <c r="A33" s="216">
        <v>131</v>
      </c>
      <c r="B33" s="225" t="s">
        <v>199</v>
      </c>
      <c r="C33" s="223">
        <v>1</v>
      </c>
      <c r="D33" s="223">
        <v>2.5</v>
      </c>
      <c r="E33" s="238">
        <v>0.45</v>
      </c>
      <c r="F33" s="238">
        <v>0.45</v>
      </c>
      <c r="G33" s="238">
        <v>0.45</v>
      </c>
      <c r="H33" s="238">
        <v>0.6</v>
      </c>
      <c r="I33" s="238">
        <v>0.6</v>
      </c>
      <c r="J33" s="238">
        <v>0.6</v>
      </c>
      <c r="K33" s="238">
        <v>0.45</v>
      </c>
      <c r="L33" s="238"/>
      <c r="M33" s="238">
        <v>0.5</v>
      </c>
      <c r="N33" s="238">
        <v>0.6</v>
      </c>
      <c r="O33" s="238">
        <v>0.45</v>
      </c>
      <c r="P33" s="238">
        <v>0.69</v>
      </c>
      <c r="Q33" s="238">
        <v>0.59</v>
      </c>
      <c r="R33" s="238">
        <v>0.64</v>
      </c>
      <c r="S33" s="238">
        <v>0.6</v>
      </c>
      <c r="T33" s="238">
        <v>0.71</v>
      </c>
      <c r="U33" s="238">
        <v>0.67</v>
      </c>
      <c r="V33" s="238">
        <v>0.59</v>
      </c>
      <c r="W33" s="238">
        <v>0.65</v>
      </c>
      <c r="X33" s="238">
        <v>0.54</v>
      </c>
      <c r="Y33" s="238">
        <v>0.66</v>
      </c>
      <c r="Z33" s="238">
        <v>0.49</v>
      </c>
      <c r="AA33" s="238"/>
      <c r="AB33" s="238"/>
      <c r="AC33" s="238"/>
      <c r="AD33" s="238"/>
      <c r="AE33" s="238"/>
    </row>
    <row r="34" spans="1:31" ht="33" customHeight="1">
      <c r="A34" s="216">
        <v>131</v>
      </c>
      <c r="B34" s="225" t="s">
        <v>200</v>
      </c>
      <c r="C34" s="223">
        <v>3</v>
      </c>
      <c r="D34" s="223">
        <v>5</v>
      </c>
      <c r="E34" s="238">
        <v>0.45</v>
      </c>
      <c r="F34" s="238">
        <v>0.45</v>
      </c>
      <c r="G34" s="238">
        <v>0.45</v>
      </c>
      <c r="H34" s="238">
        <v>0.6</v>
      </c>
      <c r="I34" s="238">
        <v>0.6</v>
      </c>
      <c r="J34" s="238">
        <v>0.6</v>
      </c>
      <c r="K34" s="238">
        <v>0.45</v>
      </c>
      <c r="L34" s="238"/>
      <c r="M34" s="238">
        <v>0.53</v>
      </c>
      <c r="N34" s="238">
        <v>0.6</v>
      </c>
      <c r="O34" s="238">
        <v>0.45</v>
      </c>
      <c r="P34" s="238">
        <v>0.69</v>
      </c>
      <c r="Q34" s="238">
        <v>0.59</v>
      </c>
      <c r="R34" s="238">
        <v>0.67</v>
      </c>
      <c r="S34" s="238">
        <v>0.63</v>
      </c>
      <c r="T34" s="238">
        <v>0.71</v>
      </c>
      <c r="U34" s="238">
        <v>0.67</v>
      </c>
      <c r="V34" s="238">
        <v>0.59</v>
      </c>
      <c r="W34" s="238">
        <v>0.66</v>
      </c>
      <c r="X34" s="238">
        <v>0.54</v>
      </c>
      <c r="Y34" s="238">
        <v>0.62</v>
      </c>
      <c r="Z34" s="238">
        <v>0.53</v>
      </c>
      <c r="AA34" s="238"/>
      <c r="AB34" s="238"/>
      <c r="AC34" s="238"/>
      <c r="AD34" s="238"/>
      <c r="AE34" s="238"/>
    </row>
    <row r="35" spans="1:31" ht="33" customHeight="1">
      <c r="A35" s="216">
        <v>131</v>
      </c>
      <c r="B35" s="225" t="s">
        <v>201</v>
      </c>
      <c r="C35" s="223">
        <v>5.5</v>
      </c>
      <c r="D35" s="223">
        <v>10</v>
      </c>
      <c r="E35" s="238">
        <v>0.45</v>
      </c>
      <c r="F35" s="238">
        <v>0.45</v>
      </c>
      <c r="G35" s="238">
        <v>0.45</v>
      </c>
      <c r="H35" s="238">
        <v>0.6</v>
      </c>
      <c r="I35" s="238">
        <v>0.6</v>
      </c>
      <c r="J35" s="238">
        <v>0.6</v>
      </c>
      <c r="K35" s="238">
        <v>0.45</v>
      </c>
      <c r="L35" s="238"/>
      <c r="M35" s="238">
        <v>0.54</v>
      </c>
      <c r="N35" s="238">
        <v>0.6</v>
      </c>
      <c r="O35" s="238">
        <v>0.45</v>
      </c>
      <c r="P35" s="238">
        <v>0.69</v>
      </c>
      <c r="Q35" s="238">
        <v>0.61</v>
      </c>
      <c r="R35" s="238">
        <v>0.68</v>
      </c>
      <c r="S35" s="238">
        <v>0.64</v>
      </c>
      <c r="T35" s="238">
        <v>0.71</v>
      </c>
      <c r="U35" s="238">
        <v>0.68</v>
      </c>
      <c r="V35" s="238">
        <v>0.61</v>
      </c>
      <c r="W35" s="238">
        <v>0.62</v>
      </c>
      <c r="X35" s="238">
        <v>0.56000000000000005</v>
      </c>
      <c r="Y35" s="238">
        <v>0.62</v>
      </c>
      <c r="Z35" s="238">
        <v>0.55000000000000004</v>
      </c>
      <c r="AA35" s="238"/>
      <c r="AB35" s="238"/>
      <c r="AC35" s="238"/>
      <c r="AD35" s="238"/>
      <c r="AE35" s="238"/>
    </row>
    <row r="36" spans="1:31" ht="33" customHeight="1">
      <c r="A36" s="216">
        <v>131</v>
      </c>
      <c r="B36" s="225" t="s">
        <v>202</v>
      </c>
      <c r="C36" s="223">
        <v>10.5</v>
      </c>
      <c r="D36" s="223">
        <v>20.5</v>
      </c>
      <c r="E36" s="238">
        <v>0.45</v>
      </c>
      <c r="F36" s="238">
        <v>0.45</v>
      </c>
      <c r="G36" s="238">
        <v>0.45</v>
      </c>
      <c r="H36" s="238">
        <v>0.6</v>
      </c>
      <c r="I36" s="238">
        <v>0.6</v>
      </c>
      <c r="J36" s="238">
        <v>0.6</v>
      </c>
      <c r="K36" s="238">
        <v>0.45</v>
      </c>
      <c r="L36" s="238"/>
      <c r="M36" s="238">
        <v>0.54</v>
      </c>
      <c r="N36" s="238">
        <v>0.6</v>
      </c>
      <c r="O36" s="238">
        <v>0.45</v>
      </c>
      <c r="P36" s="238">
        <v>0.69</v>
      </c>
      <c r="Q36" s="238">
        <v>0.61</v>
      </c>
      <c r="R36" s="238">
        <v>0.68</v>
      </c>
      <c r="S36" s="238">
        <v>0.64</v>
      </c>
      <c r="T36" s="238">
        <v>0.71</v>
      </c>
      <c r="U36" s="238">
        <v>0.68</v>
      </c>
      <c r="V36" s="238">
        <v>0.61</v>
      </c>
      <c r="W36" s="238">
        <v>0.57999999999999996</v>
      </c>
      <c r="X36" s="238">
        <v>0.56000000000000005</v>
      </c>
      <c r="Y36" s="238">
        <v>0.62</v>
      </c>
      <c r="Z36" s="238">
        <v>0.55000000000000004</v>
      </c>
      <c r="AA36" s="238"/>
      <c r="AB36" s="238"/>
      <c r="AC36" s="238"/>
      <c r="AD36" s="238"/>
      <c r="AE36" s="238"/>
    </row>
    <row r="37" spans="1:31" ht="33" customHeight="1">
      <c r="A37" s="216">
        <v>131</v>
      </c>
      <c r="B37" s="225" t="s">
        <v>206</v>
      </c>
      <c r="C37" s="223">
        <v>21</v>
      </c>
      <c r="D37" s="223">
        <v>44.5</v>
      </c>
      <c r="E37" s="238">
        <v>0.45</v>
      </c>
      <c r="F37" s="238">
        <v>0.45</v>
      </c>
      <c r="G37" s="238">
        <v>0.45</v>
      </c>
      <c r="H37" s="238">
        <v>0.6</v>
      </c>
      <c r="I37" s="238">
        <v>0.6</v>
      </c>
      <c r="J37" s="238">
        <v>0.6</v>
      </c>
      <c r="K37" s="238">
        <v>0.45</v>
      </c>
      <c r="L37" s="238"/>
      <c r="M37" s="238">
        <v>0.73229999999999995</v>
      </c>
      <c r="N37" s="238">
        <v>0.6</v>
      </c>
      <c r="O37" s="238">
        <v>0.45</v>
      </c>
      <c r="P37" s="238">
        <v>0.7</v>
      </c>
      <c r="Q37" s="238">
        <v>0.80559999999999998</v>
      </c>
      <c r="R37" s="238">
        <v>0.75509999999999999</v>
      </c>
      <c r="S37" s="238">
        <v>0.78380000000000005</v>
      </c>
      <c r="T37" s="238">
        <v>0.76060000000000005</v>
      </c>
      <c r="U37" s="238">
        <v>0.76519999999999999</v>
      </c>
      <c r="V37" s="238">
        <v>0.72089999999999999</v>
      </c>
      <c r="W37" s="238">
        <v>0.61180000000000001</v>
      </c>
      <c r="X37" s="238">
        <v>0.80759999999999998</v>
      </c>
      <c r="Y37" s="238">
        <v>0.76639999999999997</v>
      </c>
      <c r="Z37" s="238">
        <v>0.73670000000000002</v>
      </c>
      <c r="AA37" s="238"/>
      <c r="AB37" s="238"/>
      <c r="AC37" s="238"/>
      <c r="AD37" s="238"/>
      <c r="AE37" s="238"/>
    </row>
    <row r="38" spans="1:31" ht="33" customHeight="1">
      <c r="A38" s="216">
        <v>131</v>
      </c>
      <c r="B38" s="225" t="s">
        <v>207</v>
      </c>
      <c r="C38" s="223">
        <v>45</v>
      </c>
      <c r="D38" s="223">
        <v>70.5</v>
      </c>
      <c r="E38" s="238">
        <v>0.45</v>
      </c>
      <c r="F38" s="238">
        <v>0.45</v>
      </c>
      <c r="G38" s="238">
        <v>0.45</v>
      </c>
      <c r="H38" s="238">
        <v>0.6</v>
      </c>
      <c r="I38" s="238">
        <v>0.6</v>
      </c>
      <c r="J38" s="238">
        <v>0.6</v>
      </c>
      <c r="K38" s="238">
        <v>0.45</v>
      </c>
      <c r="L38" s="238"/>
      <c r="M38" s="238">
        <v>0.68979999999999997</v>
      </c>
      <c r="N38" s="238">
        <v>0.6</v>
      </c>
      <c r="O38" s="238">
        <v>0.45</v>
      </c>
      <c r="P38" s="238">
        <v>0.7</v>
      </c>
      <c r="Q38" s="238">
        <v>0.78029999999999999</v>
      </c>
      <c r="R38" s="238">
        <v>0.71709999999999996</v>
      </c>
      <c r="S38" s="238">
        <v>0.75080000000000002</v>
      </c>
      <c r="T38" s="238">
        <v>0.72450000000000003</v>
      </c>
      <c r="U38" s="238">
        <v>0.74109999999999998</v>
      </c>
      <c r="V38" s="238">
        <v>0.69059999999999999</v>
      </c>
      <c r="W38" s="238">
        <v>0.54779999999999995</v>
      </c>
      <c r="X38" s="238">
        <v>0.78029999999999999</v>
      </c>
      <c r="Y38" s="238">
        <v>0.73019999999999996</v>
      </c>
      <c r="Z38" s="238">
        <v>0.69540000000000002</v>
      </c>
      <c r="AA38" s="238"/>
      <c r="AB38" s="238"/>
      <c r="AC38" s="238"/>
      <c r="AD38" s="238"/>
      <c r="AE38" s="238"/>
    </row>
    <row r="39" spans="1:31" ht="33" customHeight="1">
      <c r="A39" s="216">
        <v>132</v>
      </c>
      <c r="B39" s="225" t="s">
        <v>208</v>
      </c>
      <c r="C39" s="223">
        <v>71</v>
      </c>
      <c r="D39" s="223">
        <v>99</v>
      </c>
      <c r="E39" s="238">
        <v>0.45</v>
      </c>
      <c r="F39" s="238">
        <v>0.45</v>
      </c>
      <c r="G39" s="238">
        <v>0.45</v>
      </c>
      <c r="H39" s="238">
        <v>0.6</v>
      </c>
      <c r="I39" s="238">
        <v>0.6</v>
      </c>
      <c r="J39" s="238">
        <v>0.6</v>
      </c>
      <c r="K39" s="238">
        <v>0.45</v>
      </c>
      <c r="L39" s="238"/>
      <c r="M39" s="238">
        <v>0.6764</v>
      </c>
      <c r="N39" s="238">
        <v>0.6</v>
      </c>
      <c r="O39" s="238">
        <v>0.45</v>
      </c>
      <c r="P39" s="238">
        <v>0.7</v>
      </c>
      <c r="Q39" s="238">
        <v>0.76449999999999996</v>
      </c>
      <c r="R39" s="238">
        <v>0.70569999999999999</v>
      </c>
      <c r="S39" s="238">
        <v>0.74129999999999996</v>
      </c>
      <c r="T39" s="238">
        <v>0.71340000000000003</v>
      </c>
      <c r="U39" s="238">
        <v>0.73360000000000003</v>
      </c>
      <c r="V39" s="238">
        <v>0.68100000000000005</v>
      </c>
      <c r="W39" s="238">
        <v>0.53920000000000001</v>
      </c>
      <c r="X39" s="238">
        <v>0.77029999999999998</v>
      </c>
      <c r="Y39" s="238">
        <v>0.71950000000000003</v>
      </c>
      <c r="Z39" s="238">
        <v>0.68269999999999997</v>
      </c>
      <c r="AA39" s="238"/>
      <c r="AB39" s="238"/>
      <c r="AC39" s="238"/>
      <c r="AD39" s="238"/>
      <c r="AE39" s="238"/>
    </row>
    <row r="40" spans="1:31" ht="33" customHeight="1">
      <c r="A40" s="216">
        <v>132</v>
      </c>
      <c r="B40" s="225" t="s">
        <v>209</v>
      </c>
      <c r="C40" s="223">
        <v>100</v>
      </c>
      <c r="D40" s="223">
        <v>299</v>
      </c>
      <c r="E40" s="238">
        <v>0.45</v>
      </c>
      <c r="F40" s="238">
        <v>0.45</v>
      </c>
      <c r="G40" s="238">
        <v>0.45</v>
      </c>
      <c r="H40" s="238">
        <v>0.6</v>
      </c>
      <c r="I40" s="238">
        <v>0.6</v>
      </c>
      <c r="J40" s="238">
        <v>0.6</v>
      </c>
      <c r="K40" s="238">
        <v>0.45</v>
      </c>
      <c r="L40" s="238"/>
      <c r="M40" s="238">
        <v>0.68469999999999998</v>
      </c>
      <c r="N40" s="238">
        <v>0.6</v>
      </c>
      <c r="O40" s="238">
        <v>0.45</v>
      </c>
      <c r="P40" s="238">
        <v>0.7</v>
      </c>
      <c r="Q40" s="238">
        <v>0.76700000000000002</v>
      </c>
      <c r="R40" s="238">
        <v>0.70350000000000001</v>
      </c>
      <c r="S40" s="238">
        <v>0.76170000000000004</v>
      </c>
      <c r="T40" s="238">
        <v>0.71060000000000001</v>
      </c>
      <c r="U40" s="238">
        <v>0.72870000000000001</v>
      </c>
      <c r="V40" s="238">
        <v>0.6744</v>
      </c>
      <c r="W40" s="238">
        <v>0.58160000000000001</v>
      </c>
      <c r="X40" s="238">
        <v>0.77110000000000001</v>
      </c>
      <c r="Y40" s="238">
        <v>0.71809999999999996</v>
      </c>
      <c r="Z40" s="238">
        <v>0.67930000000000001</v>
      </c>
      <c r="AA40" s="238"/>
      <c r="AB40" s="238"/>
      <c r="AC40" s="238"/>
      <c r="AD40" s="238"/>
      <c r="AE40" s="238"/>
    </row>
    <row r="41" spans="1:31" ht="33" customHeight="1">
      <c r="A41" s="216">
        <v>132</v>
      </c>
      <c r="B41" s="225" t="s">
        <v>210</v>
      </c>
      <c r="C41" s="223">
        <v>300</v>
      </c>
      <c r="D41" s="223">
        <v>499</v>
      </c>
      <c r="E41" s="238">
        <v>0.45</v>
      </c>
      <c r="F41" s="238">
        <v>0.45</v>
      </c>
      <c r="G41" s="238">
        <v>0.45</v>
      </c>
      <c r="H41" s="238">
        <v>0.6</v>
      </c>
      <c r="I41" s="238">
        <v>0.6</v>
      </c>
      <c r="J41" s="238">
        <v>0.6</v>
      </c>
      <c r="K41" s="238">
        <v>0.45</v>
      </c>
      <c r="L41" s="238"/>
      <c r="M41" s="238">
        <v>0.67100000000000004</v>
      </c>
      <c r="N41" s="238">
        <v>0.6</v>
      </c>
      <c r="O41" s="238">
        <v>0.45</v>
      </c>
      <c r="P41" s="238">
        <v>0.7</v>
      </c>
      <c r="Q41" s="238">
        <v>0.77329999999999999</v>
      </c>
      <c r="R41" s="238">
        <v>0.70289999999999997</v>
      </c>
      <c r="S41" s="238">
        <v>0.76090000000000002</v>
      </c>
      <c r="T41" s="238">
        <v>0.71120000000000005</v>
      </c>
      <c r="U41" s="238">
        <v>0.72629999999999995</v>
      </c>
      <c r="V41" s="238">
        <v>0.66879999999999995</v>
      </c>
      <c r="W41" s="238">
        <v>0.60219999999999996</v>
      </c>
      <c r="X41" s="238">
        <v>0.77239999999999998</v>
      </c>
      <c r="Y41" s="238">
        <v>0.71779999999999999</v>
      </c>
      <c r="Z41" s="238">
        <v>0.67769999999999997</v>
      </c>
      <c r="AA41" s="238"/>
      <c r="AB41" s="238"/>
      <c r="AC41" s="238"/>
      <c r="AD41" s="238"/>
      <c r="AE41" s="238"/>
    </row>
    <row r="42" spans="1:31" ht="33" customHeight="1">
      <c r="A42" s="216">
        <v>132</v>
      </c>
      <c r="B42" s="225" t="s">
        <v>211</v>
      </c>
      <c r="C42" s="223">
        <v>500</v>
      </c>
      <c r="D42" s="223">
        <v>999</v>
      </c>
      <c r="E42" s="238">
        <v>0.45</v>
      </c>
      <c r="F42" s="238">
        <v>0.45</v>
      </c>
      <c r="G42" s="238">
        <v>0.45</v>
      </c>
      <c r="H42" s="238">
        <v>0.6</v>
      </c>
      <c r="I42" s="238">
        <v>0.6</v>
      </c>
      <c r="J42" s="238">
        <v>0.6</v>
      </c>
      <c r="K42" s="238">
        <v>0.45</v>
      </c>
      <c r="L42" s="238"/>
      <c r="M42" s="238">
        <v>0.68259999999999998</v>
      </c>
      <c r="N42" s="238">
        <v>0.6</v>
      </c>
      <c r="O42" s="238">
        <v>0.45</v>
      </c>
      <c r="P42" s="238">
        <v>0.7</v>
      </c>
      <c r="Q42" s="238">
        <v>0.7913</v>
      </c>
      <c r="R42" s="238">
        <v>0.7147</v>
      </c>
      <c r="S42" s="238">
        <v>0.76249999999999996</v>
      </c>
      <c r="T42" s="238">
        <v>0.72070000000000001</v>
      </c>
      <c r="U42" s="238">
        <v>0.72629999999999995</v>
      </c>
      <c r="V42" s="238">
        <v>0.66869999999999996</v>
      </c>
      <c r="W42" s="238">
        <v>0.63229999999999997</v>
      </c>
      <c r="X42" s="238">
        <v>0.78649999999999998</v>
      </c>
      <c r="Y42" s="238">
        <v>0.73080000000000001</v>
      </c>
      <c r="Z42" s="238">
        <v>0.70330000000000004</v>
      </c>
      <c r="AA42" s="238"/>
      <c r="AB42" s="238"/>
      <c r="AC42" s="238"/>
      <c r="AD42" s="238"/>
      <c r="AE42" s="238"/>
    </row>
    <row r="43" spans="1:31" ht="33" customHeight="1">
      <c r="A43" s="216">
        <v>132</v>
      </c>
      <c r="B43" s="225" t="s">
        <v>212</v>
      </c>
      <c r="C43" s="223">
        <v>1000</v>
      </c>
      <c r="D43" s="223" t="s">
        <v>289</v>
      </c>
      <c r="E43" s="238">
        <v>0.45</v>
      </c>
      <c r="F43" s="238">
        <v>0.45</v>
      </c>
      <c r="G43" s="238">
        <v>0.45</v>
      </c>
      <c r="H43" s="238">
        <v>0.6</v>
      </c>
      <c r="I43" s="238">
        <v>0.6</v>
      </c>
      <c r="J43" s="238">
        <v>0.6</v>
      </c>
      <c r="K43" s="238">
        <v>0.45</v>
      </c>
      <c r="L43" s="238"/>
      <c r="M43" s="238">
        <v>0.68279999999999996</v>
      </c>
      <c r="N43" s="238">
        <v>0.6</v>
      </c>
      <c r="O43" s="238">
        <v>0.45</v>
      </c>
      <c r="P43" s="238">
        <v>0.7</v>
      </c>
      <c r="Q43" s="238">
        <v>0.79549999999999998</v>
      </c>
      <c r="R43" s="238">
        <v>0.71499999999999997</v>
      </c>
      <c r="S43" s="238">
        <v>0.76619999999999999</v>
      </c>
      <c r="T43" s="238">
        <v>0.72009999999999996</v>
      </c>
      <c r="U43" s="238">
        <v>0.72589999999999999</v>
      </c>
      <c r="V43" s="238">
        <v>0.66859999999999997</v>
      </c>
      <c r="W43" s="238">
        <v>0.62570000000000003</v>
      </c>
      <c r="X43" s="238">
        <v>0.7873</v>
      </c>
      <c r="Y43" s="238">
        <v>0.73460000000000003</v>
      </c>
      <c r="Z43" s="238">
        <v>0.70799999999999996</v>
      </c>
      <c r="AA43" s="238"/>
      <c r="AB43" s="238"/>
      <c r="AC43" s="238"/>
      <c r="AD43" s="238"/>
      <c r="AE43" s="238"/>
    </row>
    <row r="44" spans="1:31" ht="33" customHeight="1">
      <c r="A44" s="216" t="s">
        <v>636</v>
      </c>
      <c r="B44" s="225" t="s">
        <v>213</v>
      </c>
      <c r="C44" s="223">
        <v>68</v>
      </c>
      <c r="D44" s="223">
        <v>99</v>
      </c>
      <c r="E44" s="238">
        <v>0.45</v>
      </c>
      <c r="F44" s="238">
        <v>0.45</v>
      </c>
      <c r="G44" s="238">
        <v>0.45</v>
      </c>
      <c r="H44" s="238">
        <v>0.6</v>
      </c>
      <c r="I44" s="238">
        <v>0.6</v>
      </c>
      <c r="J44" s="238">
        <v>0.6</v>
      </c>
      <c r="K44" s="238">
        <v>0.45</v>
      </c>
      <c r="L44" s="238"/>
      <c r="M44" s="238">
        <v>0.6764</v>
      </c>
      <c r="N44" s="238">
        <v>0.6</v>
      </c>
      <c r="O44" s="238">
        <v>0.45</v>
      </c>
      <c r="P44" s="238">
        <v>0.7</v>
      </c>
      <c r="Q44" s="238">
        <v>0.76449999999999996</v>
      </c>
      <c r="R44" s="238">
        <v>0.70569999999999999</v>
      </c>
      <c r="S44" s="238">
        <v>0.74129999999999996</v>
      </c>
      <c r="T44" s="238">
        <v>0.71340000000000003</v>
      </c>
      <c r="U44" s="238">
        <v>0.73360000000000003</v>
      </c>
      <c r="V44" s="238">
        <v>0.68100000000000005</v>
      </c>
      <c r="W44" s="238">
        <v>0.53920000000000001</v>
      </c>
      <c r="X44" s="238">
        <v>0.77029999999999998</v>
      </c>
      <c r="Y44" s="238">
        <v>0.71950000000000003</v>
      </c>
      <c r="Z44" s="238">
        <v>0.68269999999999997</v>
      </c>
      <c r="AA44" s="238"/>
      <c r="AB44" s="238"/>
      <c r="AC44" s="238"/>
      <c r="AD44" s="238"/>
      <c r="AE44" s="238"/>
    </row>
    <row r="45" spans="1:31" ht="33" customHeight="1">
      <c r="A45" s="216" t="s">
        <v>636</v>
      </c>
      <c r="B45" s="225" t="s">
        <v>214</v>
      </c>
      <c r="C45" s="223">
        <v>100</v>
      </c>
      <c r="D45" s="223">
        <v>299</v>
      </c>
      <c r="E45" s="238">
        <v>0.45</v>
      </c>
      <c r="F45" s="238">
        <v>0.45</v>
      </c>
      <c r="G45" s="238">
        <v>0.45</v>
      </c>
      <c r="H45" s="238">
        <v>0.6</v>
      </c>
      <c r="I45" s="238">
        <v>0.6</v>
      </c>
      <c r="J45" s="238">
        <v>0.6</v>
      </c>
      <c r="K45" s="238">
        <v>0.45</v>
      </c>
      <c r="L45" s="238"/>
      <c r="M45" s="238">
        <v>0.68469999999999998</v>
      </c>
      <c r="N45" s="238">
        <v>0.6</v>
      </c>
      <c r="O45" s="238">
        <v>0.45</v>
      </c>
      <c r="P45" s="238">
        <v>0.7</v>
      </c>
      <c r="Q45" s="238">
        <v>0.76700000000000002</v>
      </c>
      <c r="R45" s="238">
        <v>0.70350000000000001</v>
      </c>
      <c r="S45" s="238">
        <v>0.76170000000000004</v>
      </c>
      <c r="T45" s="238">
        <v>0.71060000000000001</v>
      </c>
      <c r="U45" s="238">
        <v>0.72870000000000001</v>
      </c>
      <c r="V45" s="238">
        <v>0.6744</v>
      </c>
      <c r="W45" s="238">
        <v>0.58160000000000001</v>
      </c>
      <c r="X45" s="238">
        <v>0.77110000000000001</v>
      </c>
      <c r="Y45" s="238">
        <v>0.71809999999999996</v>
      </c>
      <c r="Z45" s="238">
        <v>0.67930000000000001</v>
      </c>
      <c r="AA45" s="238"/>
      <c r="AB45" s="238"/>
      <c r="AC45" s="238"/>
      <c r="AD45" s="238"/>
      <c r="AE45" s="238"/>
    </row>
    <row r="46" spans="1:31" ht="33" customHeight="1">
      <c r="A46" s="216" t="s">
        <v>636</v>
      </c>
      <c r="B46" s="225" t="s">
        <v>215</v>
      </c>
      <c r="C46" s="223">
        <v>300</v>
      </c>
      <c r="D46" s="223">
        <v>499</v>
      </c>
      <c r="E46" s="238">
        <v>0.45</v>
      </c>
      <c r="F46" s="238">
        <v>0.45</v>
      </c>
      <c r="G46" s="238">
        <v>0.45</v>
      </c>
      <c r="H46" s="238">
        <v>0.6</v>
      </c>
      <c r="I46" s="238">
        <v>0.6</v>
      </c>
      <c r="J46" s="238">
        <v>0.6</v>
      </c>
      <c r="K46" s="238">
        <v>0.45</v>
      </c>
      <c r="L46" s="238"/>
      <c r="M46" s="238">
        <v>0.67100000000000004</v>
      </c>
      <c r="N46" s="238">
        <v>0.6</v>
      </c>
      <c r="O46" s="238">
        <v>0.45</v>
      </c>
      <c r="P46" s="238">
        <v>0.7</v>
      </c>
      <c r="Q46" s="238">
        <v>0.77329999999999999</v>
      </c>
      <c r="R46" s="238">
        <v>0.70289999999999997</v>
      </c>
      <c r="S46" s="238">
        <v>0.76090000000000002</v>
      </c>
      <c r="T46" s="238">
        <v>0.71120000000000005</v>
      </c>
      <c r="U46" s="238">
        <v>0.72629999999999995</v>
      </c>
      <c r="V46" s="238">
        <v>0.66879999999999995</v>
      </c>
      <c r="W46" s="238">
        <v>0.60219999999999996</v>
      </c>
      <c r="X46" s="238">
        <v>0.77239999999999998</v>
      </c>
      <c r="Y46" s="238">
        <v>0.71779999999999999</v>
      </c>
      <c r="Z46" s="238">
        <v>0.67769999999999997</v>
      </c>
      <c r="AA46" s="238"/>
      <c r="AB46" s="238"/>
      <c r="AC46" s="238"/>
      <c r="AD46" s="238"/>
      <c r="AE46" s="238"/>
    </row>
    <row r="47" spans="1:31" ht="33" customHeight="1">
      <c r="A47" s="216" t="s">
        <v>636</v>
      </c>
      <c r="B47" s="225" t="s">
        <v>216</v>
      </c>
      <c r="C47" s="223">
        <v>500</v>
      </c>
      <c r="D47" s="223">
        <v>999</v>
      </c>
      <c r="E47" s="238">
        <v>0.45</v>
      </c>
      <c r="F47" s="238">
        <v>0.45</v>
      </c>
      <c r="G47" s="238">
        <v>0.45</v>
      </c>
      <c r="H47" s="238">
        <v>0.6</v>
      </c>
      <c r="I47" s="238">
        <v>0.6</v>
      </c>
      <c r="J47" s="238">
        <v>0.6</v>
      </c>
      <c r="K47" s="238">
        <v>0.45</v>
      </c>
      <c r="L47" s="238"/>
      <c r="M47" s="238">
        <v>0.68259999999999998</v>
      </c>
      <c r="N47" s="238">
        <v>0.6</v>
      </c>
      <c r="O47" s="238">
        <v>0.45</v>
      </c>
      <c r="P47" s="238">
        <v>0.7</v>
      </c>
      <c r="Q47" s="238">
        <v>0.7913</v>
      </c>
      <c r="R47" s="238">
        <v>0.7147</v>
      </c>
      <c r="S47" s="238">
        <v>0.76249999999999996</v>
      </c>
      <c r="T47" s="238">
        <v>0.72070000000000001</v>
      </c>
      <c r="U47" s="238">
        <v>0.72629999999999995</v>
      </c>
      <c r="V47" s="238">
        <v>0.66869999999999996</v>
      </c>
      <c r="W47" s="238">
        <v>0.63229999999999997</v>
      </c>
      <c r="X47" s="238">
        <v>0.78649999999999998</v>
      </c>
      <c r="Y47" s="238">
        <v>0.73080000000000001</v>
      </c>
      <c r="Z47" s="238">
        <v>0.70330000000000004</v>
      </c>
      <c r="AA47" s="238"/>
      <c r="AB47" s="238"/>
      <c r="AC47" s="238"/>
      <c r="AD47" s="238"/>
      <c r="AE47" s="238"/>
    </row>
    <row r="48" spans="1:31" ht="33" customHeight="1">
      <c r="A48" s="216" t="s">
        <v>636</v>
      </c>
      <c r="B48" s="225" t="s">
        <v>217</v>
      </c>
      <c r="C48" s="223">
        <v>1000</v>
      </c>
      <c r="D48" s="223" t="s">
        <v>289</v>
      </c>
      <c r="E48" s="238">
        <v>0.45</v>
      </c>
      <c r="F48" s="238">
        <v>0.45</v>
      </c>
      <c r="G48" s="238">
        <v>0.45</v>
      </c>
      <c r="H48" s="238">
        <v>0.6</v>
      </c>
      <c r="I48" s="238">
        <v>0.6</v>
      </c>
      <c r="J48" s="238">
        <v>0.6</v>
      </c>
      <c r="K48" s="238">
        <v>0.45</v>
      </c>
      <c r="L48" s="238"/>
      <c r="M48" s="238">
        <v>0.68279999999999996</v>
      </c>
      <c r="N48" s="238">
        <v>0.6</v>
      </c>
      <c r="O48" s="238">
        <v>0.45</v>
      </c>
      <c r="P48" s="238">
        <v>0.7</v>
      </c>
      <c r="Q48" s="238">
        <v>0.79549999999999998</v>
      </c>
      <c r="R48" s="238">
        <v>0.71499999999999997</v>
      </c>
      <c r="S48" s="238">
        <v>0.76619999999999999</v>
      </c>
      <c r="T48" s="238">
        <v>0.72009999999999996</v>
      </c>
      <c r="U48" s="238">
        <v>0.72589999999999999</v>
      </c>
      <c r="V48" s="238">
        <v>0.66859999999999997</v>
      </c>
      <c r="W48" s="238">
        <v>0.62570000000000003</v>
      </c>
      <c r="X48" s="238">
        <v>0.7873</v>
      </c>
      <c r="Y48" s="238">
        <v>0.73460000000000003</v>
      </c>
      <c r="Z48" s="238">
        <v>0.70799999999999996</v>
      </c>
      <c r="AA48" s="238"/>
      <c r="AB48" s="238"/>
      <c r="AC48" s="238"/>
      <c r="AD48" s="238"/>
      <c r="AE48" s="238"/>
    </row>
    <row r="49" spans="1:31" ht="32.1" customHeight="1">
      <c r="B49" s="239"/>
      <c r="C49" s="24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row>
    <row r="50" spans="1:31" ht="32.1" customHeight="1">
      <c r="B50" s="242" t="s">
        <v>634</v>
      </c>
      <c r="C50" s="24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row>
    <row r="51" spans="1:31">
      <c r="B51" s="220" t="s">
        <v>141</v>
      </c>
      <c r="G51" s="221"/>
      <c r="S51" s="221"/>
      <c r="T51" s="221"/>
      <c r="U51" s="221"/>
      <c r="V51" s="221"/>
      <c r="W51" s="221"/>
      <c r="X51" s="221"/>
      <c r="Y51" s="221"/>
      <c r="Z51" s="221"/>
      <c r="AA51" s="221"/>
      <c r="AB51" s="221"/>
      <c r="AC51" s="221"/>
      <c r="AD51" s="221"/>
      <c r="AE51" s="221"/>
    </row>
    <row r="52" spans="1:31">
      <c r="E52" s="219"/>
      <c r="F52" s="219"/>
      <c r="G52" s="219"/>
      <c r="H52" s="219"/>
      <c r="I52" s="219"/>
      <c r="J52" s="219"/>
      <c r="K52" s="219"/>
      <c r="L52" s="219"/>
      <c r="M52" s="219"/>
      <c r="N52" s="219"/>
      <c r="O52" s="219"/>
      <c r="P52" s="219"/>
      <c r="Q52" s="219"/>
      <c r="R52" s="219"/>
      <c r="S52" s="222"/>
      <c r="T52" s="222"/>
      <c r="U52" s="222"/>
      <c r="V52" s="222"/>
      <c r="W52" s="222"/>
      <c r="X52" s="222"/>
      <c r="Y52" s="222"/>
      <c r="Z52" s="222"/>
      <c r="AA52" s="222"/>
      <c r="AB52" s="222"/>
      <c r="AC52" s="222"/>
      <c r="AD52" s="222"/>
      <c r="AE52" s="222"/>
    </row>
    <row r="53" spans="1:31" ht="33" customHeight="1">
      <c r="B53" s="467" t="s">
        <v>168</v>
      </c>
      <c r="C53" s="467"/>
      <c r="D53" s="467"/>
      <c r="E53" s="223" t="s">
        <v>169</v>
      </c>
      <c r="F53" s="223" t="s">
        <v>171</v>
      </c>
      <c r="G53" s="223" t="s">
        <v>172</v>
      </c>
      <c r="H53" s="223" t="s">
        <v>173</v>
      </c>
      <c r="I53" s="223" t="s">
        <v>174</v>
      </c>
      <c r="J53" s="223" t="s">
        <v>175</v>
      </c>
      <c r="K53" s="223" t="s">
        <v>176</v>
      </c>
      <c r="L53" s="223" t="s">
        <v>178</v>
      </c>
      <c r="M53" s="223" t="s">
        <v>180</v>
      </c>
      <c r="N53" s="223" t="s">
        <v>181</v>
      </c>
      <c r="O53" s="223" t="s">
        <v>182</v>
      </c>
      <c r="P53" s="223" t="s">
        <v>183</v>
      </c>
      <c r="Q53" s="223" t="s">
        <v>184</v>
      </c>
      <c r="R53" s="223" t="s">
        <v>185</v>
      </c>
      <c r="S53" s="223" t="s">
        <v>186</v>
      </c>
      <c r="T53" s="223" t="s">
        <v>187</v>
      </c>
      <c r="U53" s="223" t="s">
        <v>188</v>
      </c>
      <c r="V53" s="223" t="s">
        <v>189</v>
      </c>
      <c r="W53" s="223" t="s">
        <v>191</v>
      </c>
      <c r="X53" s="223" t="s">
        <v>192</v>
      </c>
      <c r="Y53" s="223" t="s">
        <v>193</v>
      </c>
      <c r="Z53" s="223" t="s">
        <v>194</v>
      </c>
      <c r="AA53" s="223"/>
      <c r="AB53" s="223"/>
      <c r="AC53" s="223"/>
      <c r="AD53" s="223"/>
      <c r="AE53" s="223"/>
    </row>
    <row r="54" spans="1:31" ht="33" customHeight="1">
      <c r="B54" s="467" t="s">
        <v>195</v>
      </c>
      <c r="C54" s="467"/>
      <c r="D54" s="467"/>
      <c r="E54" s="224" t="s">
        <v>657</v>
      </c>
      <c r="F54" s="224" t="s">
        <v>657</v>
      </c>
      <c r="G54" s="224" t="s">
        <v>657</v>
      </c>
      <c r="H54" s="224" t="s">
        <v>657</v>
      </c>
      <c r="I54" s="224" t="s">
        <v>657</v>
      </c>
      <c r="J54" s="224" t="s">
        <v>657</v>
      </c>
      <c r="K54" s="224" t="s">
        <v>657</v>
      </c>
      <c r="L54" s="224" t="s">
        <v>657</v>
      </c>
      <c r="M54" s="224" t="s">
        <v>657</v>
      </c>
      <c r="N54" s="224" t="s">
        <v>657</v>
      </c>
      <c r="O54" s="224" t="s">
        <v>657</v>
      </c>
      <c r="P54" s="224" t="s">
        <v>657</v>
      </c>
      <c r="Q54" s="224" t="s">
        <v>657</v>
      </c>
      <c r="R54" s="224" t="s">
        <v>657</v>
      </c>
      <c r="S54" s="224" t="s">
        <v>657</v>
      </c>
      <c r="T54" s="224" t="s">
        <v>657</v>
      </c>
      <c r="U54" s="224" t="s">
        <v>657</v>
      </c>
      <c r="V54" s="224" t="s">
        <v>657</v>
      </c>
      <c r="W54" s="224" t="s">
        <v>657</v>
      </c>
      <c r="X54" s="224" t="s">
        <v>657</v>
      </c>
      <c r="Y54" s="224" t="s">
        <v>657</v>
      </c>
      <c r="Z54" s="224" t="s">
        <v>657</v>
      </c>
      <c r="AA54" s="224"/>
      <c r="AB54" s="224"/>
      <c r="AC54" s="224"/>
      <c r="AD54" s="224"/>
      <c r="AE54" s="224"/>
    </row>
    <row r="55" spans="1:31" ht="33" customHeight="1">
      <c r="A55" s="216">
        <v>133</v>
      </c>
      <c r="B55" s="225" t="s">
        <v>219</v>
      </c>
      <c r="C55" s="223">
        <v>0.5</v>
      </c>
      <c r="D55" s="223">
        <v>0.5</v>
      </c>
      <c r="E55" s="226">
        <v>108.13</v>
      </c>
      <c r="F55" s="226">
        <v>166.26</v>
      </c>
      <c r="G55" s="226">
        <v>166.26</v>
      </c>
      <c r="H55" s="226">
        <v>256.02999999999997</v>
      </c>
      <c r="I55" s="226">
        <v>258.51</v>
      </c>
      <c r="J55" s="226">
        <v>282.48</v>
      </c>
      <c r="K55" s="226">
        <v>299.14</v>
      </c>
      <c r="L55" s="226">
        <v>41.6</v>
      </c>
      <c r="M55" s="226">
        <v>106.16</v>
      </c>
      <c r="N55" s="226">
        <v>256.02999999999997</v>
      </c>
      <c r="O55" s="226">
        <v>163.35</v>
      </c>
      <c r="P55" s="226">
        <v>133.91999999999999</v>
      </c>
      <c r="Q55" s="226">
        <v>122.93</v>
      </c>
      <c r="R55" s="226">
        <v>78.64</v>
      </c>
      <c r="S55" s="226">
        <v>106.16</v>
      </c>
      <c r="T55" s="226">
        <v>55.05</v>
      </c>
      <c r="U55" s="226">
        <v>99.76</v>
      </c>
      <c r="V55" s="226">
        <v>117.9</v>
      </c>
      <c r="W55" s="226">
        <v>80.61</v>
      </c>
      <c r="X55" s="226">
        <v>90.44</v>
      </c>
      <c r="Y55" s="226">
        <v>62.91</v>
      </c>
      <c r="Z55" s="226">
        <v>108.13</v>
      </c>
      <c r="AA55" s="226"/>
      <c r="AB55" s="226"/>
      <c r="AC55" s="226"/>
      <c r="AD55" s="226"/>
      <c r="AE55" s="226"/>
    </row>
    <row r="56" spans="1:31" ht="33" customHeight="1">
      <c r="A56" s="216">
        <v>133</v>
      </c>
      <c r="B56" s="225" t="s">
        <v>220</v>
      </c>
      <c r="C56" s="223">
        <v>1</v>
      </c>
      <c r="D56" s="223">
        <v>2.5</v>
      </c>
      <c r="E56" s="226">
        <v>108.13</v>
      </c>
      <c r="F56" s="226">
        <v>166.26</v>
      </c>
      <c r="G56" s="226">
        <v>166.26</v>
      </c>
      <c r="H56" s="226">
        <v>256.02999999999997</v>
      </c>
      <c r="I56" s="226">
        <v>258.51</v>
      </c>
      <c r="J56" s="226">
        <v>282.48</v>
      </c>
      <c r="K56" s="226">
        <v>299.14</v>
      </c>
      <c r="L56" s="226">
        <v>41.6</v>
      </c>
      <c r="M56" s="226">
        <v>106.16</v>
      </c>
      <c r="N56" s="226">
        <v>256.02999999999997</v>
      </c>
      <c r="O56" s="226">
        <v>163.35</v>
      </c>
      <c r="P56" s="226">
        <v>133.91999999999999</v>
      </c>
      <c r="Q56" s="226">
        <v>122.93</v>
      </c>
      <c r="R56" s="226">
        <v>78.64</v>
      </c>
      <c r="S56" s="226">
        <v>106.16</v>
      </c>
      <c r="T56" s="226">
        <v>55.05</v>
      </c>
      <c r="U56" s="226">
        <v>99.76</v>
      </c>
      <c r="V56" s="226">
        <v>117.9</v>
      </c>
      <c r="W56" s="226">
        <v>80.61</v>
      </c>
      <c r="X56" s="226">
        <v>90.44</v>
      </c>
      <c r="Y56" s="226">
        <v>62.91</v>
      </c>
      <c r="Z56" s="226">
        <v>108.13</v>
      </c>
      <c r="AA56" s="226"/>
      <c r="AB56" s="226"/>
      <c r="AC56" s="226"/>
      <c r="AD56" s="226"/>
      <c r="AE56" s="226"/>
    </row>
    <row r="57" spans="1:31" ht="33" customHeight="1">
      <c r="A57" s="216">
        <v>133</v>
      </c>
      <c r="B57" s="225" t="s">
        <v>221</v>
      </c>
      <c r="C57" s="223">
        <v>3</v>
      </c>
      <c r="D57" s="223">
        <v>5</v>
      </c>
      <c r="E57" s="226">
        <v>108.13</v>
      </c>
      <c r="F57" s="226">
        <v>166.26</v>
      </c>
      <c r="G57" s="226">
        <v>166.26</v>
      </c>
      <c r="H57" s="226">
        <v>256.02999999999997</v>
      </c>
      <c r="I57" s="226">
        <v>258.51</v>
      </c>
      <c r="J57" s="226">
        <v>282.48</v>
      </c>
      <c r="K57" s="226">
        <v>299.14</v>
      </c>
      <c r="L57" s="226">
        <v>41.6</v>
      </c>
      <c r="M57" s="226">
        <v>106.16</v>
      </c>
      <c r="N57" s="226">
        <v>256.02999999999997</v>
      </c>
      <c r="O57" s="226">
        <v>163.35</v>
      </c>
      <c r="P57" s="226">
        <v>133.91999999999999</v>
      </c>
      <c r="Q57" s="226">
        <v>122.93</v>
      </c>
      <c r="R57" s="226">
        <v>78.64</v>
      </c>
      <c r="S57" s="226">
        <v>106.16</v>
      </c>
      <c r="T57" s="226">
        <v>55.05</v>
      </c>
      <c r="U57" s="226">
        <v>99.76</v>
      </c>
      <c r="V57" s="226">
        <v>117.9</v>
      </c>
      <c r="W57" s="226">
        <v>80.61</v>
      </c>
      <c r="X57" s="226">
        <v>90.44</v>
      </c>
      <c r="Y57" s="226">
        <v>62.91</v>
      </c>
      <c r="Z57" s="226">
        <v>108.13</v>
      </c>
      <c r="AA57" s="226"/>
      <c r="AB57" s="226"/>
      <c r="AC57" s="226"/>
      <c r="AD57" s="226"/>
      <c r="AE57" s="226"/>
    </row>
    <row r="58" spans="1:31" ht="33" customHeight="1">
      <c r="A58" s="216">
        <v>133</v>
      </c>
      <c r="B58" s="225" t="s">
        <v>222</v>
      </c>
      <c r="C58" s="223">
        <v>5.5</v>
      </c>
      <c r="D58" s="223">
        <v>10</v>
      </c>
      <c r="E58" s="226">
        <v>108.13</v>
      </c>
      <c r="F58" s="226">
        <v>166.26</v>
      </c>
      <c r="G58" s="226">
        <v>166.26</v>
      </c>
      <c r="H58" s="226">
        <v>256.02999999999997</v>
      </c>
      <c r="I58" s="226">
        <v>258.51</v>
      </c>
      <c r="J58" s="226">
        <v>282.48</v>
      </c>
      <c r="K58" s="226">
        <v>299.14</v>
      </c>
      <c r="L58" s="226">
        <v>41.6</v>
      </c>
      <c r="M58" s="226">
        <v>106.16</v>
      </c>
      <c r="N58" s="226">
        <v>256.02999999999997</v>
      </c>
      <c r="O58" s="226">
        <v>163.35</v>
      </c>
      <c r="P58" s="226">
        <v>133.91999999999999</v>
      </c>
      <c r="Q58" s="226">
        <v>122.93</v>
      </c>
      <c r="R58" s="226">
        <v>78.64</v>
      </c>
      <c r="S58" s="226">
        <v>106.16</v>
      </c>
      <c r="T58" s="226">
        <v>55.05</v>
      </c>
      <c r="U58" s="226">
        <v>99.76</v>
      </c>
      <c r="V58" s="226">
        <v>117.9</v>
      </c>
      <c r="W58" s="226">
        <v>80.61</v>
      </c>
      <c r="X58" s="226">
        <v>90.44</v>
      </c>
      <c r="Y58" s="226">
        <v>62.91</v>
      </c>
      <c r="Z58" s="226">
        <v>108.13</v>
      </c>
      <c r="AA58" s="226"/>
      <c r="AB58" s="226"/>
      <c r="AC58" s="226"/>
      <c r="AD58" s="226"/>
      <c r="AE58" s="226"/>
    </row>
    <row r="59" spans="1:31" ht="33" customHeight="1">
      <c r="A59" s="216">
        <v>133</v>
      </c>
      <c r="B59" s="225" t="s">
        <v>223</v>
      </c>
      <c r="C59" s="223">
        <v>10.5</v>
      </c>
      <c r="D59" s="223">
        <v>20.5</v>
      </c>
      <c r="E59" s="226">
        <v>108.13</v>
      </c>
      <c r="F59" s="226">
        <v>166.26</v>
      </c>
      <c r="G59" s="226">
        <v>166.26</v>
      </c>
      <c r="H59" s="226">
        <v>256.02999999999997</v>
      </c>
      <c r="I59" s="226">
        <v>258.51</v>
      </c>
      <c r="J59" s="226">
        <v>282.48</v>
      </c>
      <c r="K59" s="226">
        <v>299.14</v>
      </c>
      <c r="L59" s="226">
        <v>41.6</v>
      </c>
      <c r="M59" s="226">
        <v>106.16</v>
      </c>
      <c r="N59" s="226">
        <v>256.02999999999997</v>
      </c>
      <c r="O59" s="226">
        <v>163.35</v>
      </c>
      <c r="P59" s="226">
        <v>133.91999999999999</v>
      </c>
      <c r="Q59" s="226">
        <v>122.93</v>
      </c>
      <c r="R59" s="226">
        <v>78.64</v>
      </c>
      <c r="S59" s="226">
        <v>106.16</v>
      </c>
      <c r="T59" s="226">
        <v>55.05</v>
      </c>
      <c r="U59" s="226">
        <v>99.76</v>
      </c>
      <c r="V59" s="226">
        <v>117.9</v>
      </c>
      <c r="W59" s="226">
        <v>80.61</v>
      </c>
      <c r="X59" s="226">
        <v>90.44</v>
      </c>
      <c r="Y59" s="226">
        <v>62.91</v>
      </c>
      <c r="Z59" s="226">
        <v>108.13</v>
      </c>
      <c r="AA59" s="226"/>
      <c r="AB59" s="226"/>
      <c r="AC59" s="226"/>
      <c r="AD59" s="226"/>
      <c r="AE59" s="226"/>
    </row>
    <row r="60" spans="1:31" ht="33" hidden="1" customHeight="1" thickBot="1">
      <c r="A60" s="216">
        <v>133</v>
      </c>
      <c r="B60" s="227" t="s">
        <v>121</v>
      </c>
      <c r="C60" s="228"/>
      <c r="D60" s="229"/>
      <c r="E60" s="230"/>
      <c r="F60" s="231"/>
      <c r="G60" s="226"/>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2"/>
    </row>
    <row r="61" spans="1:31" ht="33" customHeight="1"/>
    <row r="62" spans="1:31" ht="33" customHeight="1">
      <c r="B62" s="220" t="s">
        <v>203</v>
      </c>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row>
    <row r="63" spans="1:31" ht="33" customHeight="1">
      <c r="B63" s="467" t="s">
        <v>168</v>
      </c>
      <c r="C63" s="467"/>
      <c r="D63" s="467"/>
      <c r="E63" s="223" t="s">
        <v>169</v>
      </c>
      <c r="F63" s="223" t="s">
        <v>171</v>
      </c>
      <c r="G63" s="223" t="s">
        <v>172</v>
      </c>
      <c r="H63" s="223" t="s">
        <v>173</v>
      </c>
      <c r="I63" s="223" t="s">
        <v>174</v>
      </c>
      <c r="J63" s="223" t="s">
        <v>175</v>
      </c>
      <c r="K63" s="223" t="s">
        <v>176</v>
      </c>
      <c r="L63" s="223" t="s">
        <v>178</v>
      </c>
      <c r="M63" s="223" t="s">
        <v>180</v>
      </c>
      <c r="N63" s="223" t="s">
        <v>181</v>
      </c>
      <c r="O63" s="223" t="s">
        <v>182</v>
      </c>
      <c r="P63" s="223" t="s">
        <v>183</v>
      </c>
      <c r="Q63" s="223" t="s">
        <v>184</v>
      </c>
      <c r="R63" s="223" t="s">
        <v>185</v>
      </c>
      <c r="S63" s="223" t="s">
        <v>186</v>
      </c>
      <c r="T63" s="223" t="s">
        <v>187</v>
      </c>
      <c r="U63" s="223" t="s">
        <v>188</v>
      </c>
      <c r="V63" s="223" t="s">
        <v>189</v>
      </c>
      <c r="W63" s="223" t="s">
        <v>191</v>
      </c>
      <c r="X63" s="223" t="s">
        <v>192</v>
      </c>
      <c r="Y63" s="223" t="s">
        <v>193</v>
      </c>
      <c r="Z63" s="223" t="s">
        <v>194</v>
      </c>
      <c r="AA63" s="223"/>
      <c r="AB63" s="223"/>
      <c r="AC63" s="223"/>
      <c r="AD63" s="223"/>
      <c r="AE63" s="223"/>
    </row>
    <row r="64" spans="1:31" ht="33" customHeight="1">
      <c r="B64" s="467" t="s">
        <v>195</v>
      </c>
      <c r="C64" s="467"/>
      <c r="D64" s="467"/>
      <c r="E64" s="224" t="s">
        <v>657</v>
      </c>
      <c r="F64" s="224" t="s">
        <v>657</v>
      </c>
      <c r="G64" s="224" t="s">
        <v>657</v>
      </c>
      <c r="H64" s="224" t="s">
        <v>657</v>
      </c>
      <c r="I64" s="224" t="s">
        <v>657</v>
      </c>
      <c r="J64" s="224" t="s">
        <v>657</v>
      </c>
      <c r="K64" s="224" t="s">
        <v>657</v>
      </c>
      <c r="L64" s="224" t="s">
        <v>657</v>
      </c>
      <c r="M64" s="224" t="s">
        <v>657</v>
      </c>
      <c r="N64" s="224" t="s">
        <v>657</v>
      </c>
      <c r="O64" s="224" t="s">
        <v>657</v>
      </c>
      <c r="P64" s="224" t="s">
        <v>657</v>
      </c>
      <c r="Q64" s="224" t="s">
        <v>657</v>
      </c>
      <c r="R64" s="224" t="s">
        <v>657</v>
      </c>
      <c r="S64" s="224" t="s">
        <v>657</v>
      </c>
      <c r="T64" s="224" t="s">
        <v>657</v>
      </c>
      <c r="U64" s="224" t="s">
        <v>657</v>
      </c>
      <c r="V64" s="224" t="s">
        <v>657</v>
      </c>
      <c r="W64" s="224" t="s">
        <v>657</v>
      </c>
      <c r="X64" s="224" t="s">
        <v>657</v>
      </c>
      <c r="Y64" s="224" t="s">
        <v>657</v>
      </c>
      <c r="Z64" s="224" t="s">
        <v>657</v>
      </c>
      <c r="AA64" s="224"/>
      <c r="AB64" s="224"/>
      <c r="AC64" s="224"/>
      <c r="AD64" s="224"/>
      <c r="AE64" s="224"/>
    </row>
    <row r="65" spans="1:33" ht="33" customHeight="1">
      <c r="A65" s="216">
        <v>133</v>
      </c>
      <c r="B65" s="225" t="s">
        <v>219</v>
      </c>
      <c r="C65" s="223">
        <v>0.5</v>
      </c>
      <c r="D65" s="223">
        <v>0.5</v>
      </c>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row>
    <row r="66" spans="1:33" ht="33" customHeight="1">
      <c r="A66" s="216">
        <v>133</v>
      </c>
      <c r="B66" s="225" t="s">
        <v>220</v>
      </c>
      <c r="C66" s="223">
        <v>1</v>
      </c>
      <c r="D66" s="223">
        <v>2.5</v>
      </c>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row>
    <row r="67" spans="1:33" ht="33" customHeight="1">
      <c r="A67" s="216">
        <v>133</v>
      </c>
      <c r="B67" s="225" t="s">
        <v>221</v>
      </c>
      <c r="C67" s="223">
        <v>3</v>
      </c>
      <c r="D67" s="223">
        <v>5</v>
      </c>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row>
    <row r="68" spans="1:33" ht="33" customHeight="1">
      <c r="A68" s="216">
        <v>133</v>
      </c>
      <c r="B68" s="225" t="s">
        <v>222</v>
      </c>
      <c r="C68" s="223">
        <v>5.5</v>
      </c>
      <c r="D68" s="223">
        <v>10</v>
      </c>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row>
    <row r="69" spans="1:33" ht="33" customHeight="1">
      <c r="A69" s="216">
        <v>133</v>
      </c>
      <c r="B69" s="225" t="s">
        <v>223</v>
      </c>
      <c r="C69" s="223">
        <v>10.5</v>
      </c>
      <c r="D69" s="223">
        <v>20.5</v>
      </c>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row>
    <row r="70" spans="1:33" ht="33" customHeight="1">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row>
    <row r="71" spans="1:33" ht="33" hidden="1" customHeight="1">
      <c r="E71" s="236">
        <f>COUNTIF(E75:E93,"&gt;0.45")</f>
        <v>0</v>
      </c>
      <c r="F71" s="236">
        <f t="shared" ref="F71:AE71" si="1">COUNTIF(F75:F93,"&gt;0.45")</f>
        <v>0</v>
      </c>
      <c r="G71" s="236">
        <f t="shared" si="1"/>
        <v>0</v>
      </c>
      <c r="H71" s="236">
        <f t="shared" si="1"/>
        <v>17</v>
      </c>
      <c r="I71" s="236">
        <f t="shared" si="1"/>
        <v>17</v>
      </c>
      <c r="J71" s="236">
        <f t="shared" si="1"/>
        <v>17</v>
      </c>
      <c r="K71" s="236">
        <f t="shared" si="1"/>
        <v>0</v>
      </c>
      <c r="L71" s="236">
        <f t="shared" si="1"/>
        <v>0</v>
      </c>
      <c r="M71" s="236">
        <f t="shared" si="1"/>
        <v>17</v>
      </c>
      <c r="N71" s="236">
        <f t="shared" si="1"/>
        <v>17</v>
      </c>
      <c r="O71" s="236">
        <f t="shared" si="1"/>
        <v>0</v>
      </c>
      <c r="P71" s="236">
        <f t="shared" si="1"/>
        <v>17</v>
      </c>
      <c r="Q71" s="236">
        <f t="shared" si="1"/>
        <v>17</v>
      </c>
      <c r="R71" s="236">
        <f t="shared" si="1"/>
        <v>17</v>
      </c>
      <c r="S71" s="236">
        <f t="shared" si="1"/>
        <v>17</v>
      </c>
      <c r="T71" s="236">
        <f t="shared" si="1"/>
        <v>17</v>
      </c>
      <c r="U71" s="236">
        <f t="shared" si="1"/>
        <v>17</v>
      </c>
      <c r="V71" s="236">
        <f t="shared" si="1"/>
        <v>17</v>
      </c>
      <c r="W71" s="236">
        <f t="shared" si="1"/>
        <v>17</v>
      </c>
      <c r="X71" s="236">
        <f t="shared" si="1"/>
        <v>17</v>
      </c>
      <c r="Y71" s="236">
        <f t="shared" si="1"/>
        <v>17</v>
      </c>
      <c r="Z71" s="236">
        <f t="shared" si="1"/>
        <v>16</v>
      </c>
      <c r="AA71" s="236">
        <f t="shared" si="1"/>
        <v>0</v>
      </c>
      <c r="AB71" s="236">
        <f t="shared" si="1"/>
        <v>0</v>
      </c>
      <c r="AC71" s="236">
        <f t="shared" si="1"/>
        <v>0</v>
      </c>
      <c r="AD71" s="236">
        <f t="shared" si="1"/>
        <v>0</v>
      </c>
      <c r="AE71" s="236">
        <f t="shared" si="1"/>
        <v>0</v>
      </c>
      <c r="AF71" s="237"/>
      <c r="AG71" s="237"/>
    </row>
    <row r="72" spans="1:33" ht="33" customHeight="1">
      <c r="B72" s="220" t="s">
        <v>135</v>
      </c>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row>
    <row r="73" spans="1:33" ht="33" customHeight="1">
      <c r="B73" s="467" t="s">
        <v>168</v>
      </c>
      <c r="C73" s="467"/>
      <c r="D73" s="467"/>
      <c r="E73" s="223" t="s">
        <v>169</v>
      </c>
      <c r="F73" s="223" t="s">
        <v>171</v>
      </c>
      <c r="G73" s="223" t="s">
        <v>172</v>
      </c>
      <c r="H73" s="223" t="s">
        <v>173</v>
      </c>
      <c r="I73" s="223" t="s">
        <v>174</v>
      </c>
      <c r="J73" s="223" t="s">
        <v>175</v>
      </c>
      <c r="K73" s="223" t="s">
        <v>176</v>
      </c>
      <c r="L73" s="223" t="s">
        <v>178</v>
      </c>
      <c r="M73" s="223" t="s">
        <v>180</v>
      </c>
      <c r="N73" s="223" t="s">
        <v>181</v>
      </c>
      <c r="O73" s="223" t="s">
        <v>182</v>
      </c>
      <c r="P73" s="223" t="s">
        <v>183</v>
      </c>
      <c r="Q73" s="223" t="s">
        <v>184</v>
      </c>
      <c r="R73" s="223" t="s">
        <v>185</v>
      </c>
      <c r="S73" s="223" t="s">
        <v>186</v>
      </c>
      <c r="T73" s="223" t="s">
        <v>187</v>
      </c>
      <c r="U73" s="223" t="s">
        <v>188</v>
      </c>
      <c r="V73" s="223" t="s">
        <v>189</v>
      </c>
      <c r="W73" s="223" t="s">
        <v>191</v>
      </c>
      <c r="X73" s="223" t="s">
        <v>192</v>
      </c>
      <c r="Y73" s="223" t="s">
        <v>193</v>
      </c>
      <c r="Z73" s="223" t="s">
        <v>194</v>
      </c>
      <c r="AA73" s="223"/>
      <c r="AB73" s="223"/>
      <c r="AC73" s="223"/>
      <c r="AD73" s="223"/>
      <c r="AE73" s="223"/>
    </row>
    <row r="74" spans="1:33" ht="33" customHeight="1">
      <c r="B74" s="467" t="s">
        <v>195</v>
      </c>
      <c r="C74" s="467"/>
      <c r="D74" s="467"/>
      <c r="E74" s="224" t="s">
        <v>205</v>
      </c>
      <c r="F74" s="224" t="s">
        <v>205</v>
      </c>
      <c r="G74" s="224" t="s">
        <v>205</v>
      </c>
      <c r="H74" s="224" t="s">
        <v>205</v>
      </c>
      <c r="I74" s="224" t="s">
        <v>205</v>
      </c>
      <c r="J74" s="224" t="s">
        <v>205</v>
      </c>
      <c r="K74" s="224" t="s">
        <v>205</v>
      </c>
      <c r="L74" s="224" t="s">
        <v>205</v>
      </c>
      <c r="M74" s="224" t="s">
        <v>205</v>
      </c>
      <c r="N74" s="224" t="s">
        <v>205</v>
      </c>
      <c r="O74" s="224" t="s">
        <v>205</v>
      </c>
      <c r="P74" s="224" t="s">
        <v>205</v>
      </c>
      <c r="Q74" s="224" t="s">
        <v>205</v>
      </c>
      <c r="R74" s="224" t="s">
        <v>205</v>
      </c>
      <c r="S74" s="224" t="s">
        <v>205</v>
      </c>
      <c r="T74" s="224" t="s">
        <v>205</v>
      </c>
      <c r="U74" s="224" t="s">
        <v>205</v>
      </c>
      <c r="V74" s="224" t="s">
        <v>205</v>
      </c>
      <c r="W74" s="224" t="s">
        <v>205</v>
      </c>
      <c r="X74" s="224" t="s">
        <v>205</v>
      </c>
      <c r="Y74" s="224" t="s">
        <v>205</v>
      </c>
      <c r="Z74" s="224" t="s">
        <v>205</v>
      </c>
      <c r="AA74" s="224"/>
      <c r="AB74" s="224"/>
      <c r="AC74" s="224"/>
      <c r="AD74" s="224"/>
      <c r="AE74" s="224"/>
    </row>
    <row r="75" spans="1:33" ht="33" customHeight="1">
      <c r="A75" s="216">
        <v>133</v>
      </c>
      <c r="B75" s="225" t="s">
        <v>219</v>
      </c>
      <c r="C75" s="223">
        <v>0.5</v>
      </c>
      <c r="D75" s="223">
        <v>0.5</v>
      </c>
      <c r="E75" s="238">
        <v>0.45</v>
      </c>
      <c r="F75" s="238">
        <v>0.45</v>
      </c>
      <c r="G75" s="238">
        <v>0.45</v>
      </c>
      <c r="H75" s="238">
        <v>0.4647</v>
      </c>
      <c r="I75" s="238">
        <v>0.49940000000000001</v>
      </c>
      <c r="J75" s="238">
        <v>0.46489999999999998</v>
      </c>
      <c r="K75" s="238">
        <v>0.45</v>
      </c>
      <c r="L75" s="238">
        <v>0</v>
      </c>
      <c r="M75" s="238">
        <v>0.46</v>
      </c>
      <c r="N75" s="238">
        <v>0.4647</v>
      </c>
      <c r="O75" s="238">
        <v>0.45</v>
      </c>
      <c r="P75" s="238">
        <v>0.72</v>
      </c>
      <c r="Q75" s="238">
        <v>0.57999999999999996</v>
      </c>
      <c r="R75" s="238">
        <v>0.6</v>
      </c>
      <c r="S75" s="238">
        <v>0.46</v>
      </c>
      <c r="T75" s="238">
        <v>0.72</v>
      </c>
      <c r="U75" s="238">
        <v>0.67</v>
      </c>
      <c r="V75" s="238">
        <v>0.61</v>
      </c>
      <c r="W75" s="238">
        <v>0.59</v>
      </c>
      <c r="X75" s="238">
        <v>0.54</v>
      </c>
      <c r="Y75" s="238">
        <v>0.68</v>
      </c>
      <c r="Z75" s="238">
        <v>0.45</v>
      </c>
      <c r="AA75" s="238"/>
      <c r="AB75" s="238"/>
      <c r="AC75" s="238"/>
      <c r="AD75" s="238"/>
      <c r="AE75" s="238"/>
    </row>
    <row r="76" spans="1:33" ht="33" customHeight="1">
      <c r="A76" s="216">
        <v>133</v>
      </c>
      <c r="B76" s="225" t="s">
        <v>220</v>
      </c>
      <c r="C76" s="223">
        <v>1</v>
      </c>
      <c r="D76" s="223">
        <v>2.5</v>
      </c>
      <c r="E76" s="238">
        <v>0.45</v>
      </c>
      <c r="F76" s="238">
        <v>0.45</v>
      </c>
      <c r="G76" s="238">
        <v>0.45</v>
      </c>
      <c r="H76" s="238">
        <v>0.46229999999999999</v>
      </c>
      <c r="I76" s="238">
        <v>0.5</v>
      </c>
      <c r="J76" s="238">
        <v>0.47899999999999998</v>
      </c>
      <c r="K76" s="238">
        <v>0.45</v>
      </c>
      <c r="L76" s="238">
        <v>0</v>
      </c>
      <c r="M76" s="238">
        <v>0.49</v>
      </c>
      <c r="N76" s="238">
        <v>0.46250000000000002</v>
      </c>
      <c r="O76" s="238">
        <v>0.45</v>
      </c>
      <c r="P76" s="238">
        <v>0.72</v>
      </c>
      <c r="Q76" s="238">
        <v>0.57999999999999996</v>
      </c>
      <c r="R76" s="238">
        <v>0.64</v>
      </c>
      <c r="S76" s="238">
        <v>0.51</v>
      </c>
      <c r="T76" s="238">
        <v>0.71</v>
      </c>
      <c r="U76" s="238">
        <v>0.66</v>
      </c>
      <c r="V76" s="238">
        <v>0.57999999999999996</v>
      </c>
      <c r="W76" s="238">
        <v>0.64</v>
      </c>
      <c r="X76" s="238">
        <v>0.53</v>
      </c>
      <c r="Y76" s="238">
        <v>0.66</v>
      </c>
      <c r="Z76" s="238">
        <v>0.48</v>
      </c>
      <c r="AA76" s="238"/>
      <c r="AB76" s="238"/>
      <c r="AC76" s="238"/>
      <c r="AD76" s="238"/>
      <c r="AE76" s="238"/>
    </row>
    <row r="77" spans="1:33" ht="33" customHeight="1">
      <c r="A77" s="216">
        <v>133</v>
      </c>
      <c r="B77" s="225" t="s">
        <v>221</v>
      </c>
      <c r="C77" s="223">
        <v>3</v>
      </c>
      <c r="D77" s="223">
        <v>5</v>
      </c>
      <c r="E77" s="238">
        <v>0.45</v>
      </c>
      <c r="F77" s="238">
        <v>0.45</v>
      </c>
      <c r="G77" s="238">
        <v>0.45</v>
      </c>
      <c r="H77" s="238">
        <v>0.45800000000000002</v>
      </c>
      <c r="I77" s="238">
        <v>0.49719999999999998</v>
      </c>
      <c r="J77" s="238">
        <v>0.48599999999999999</v>
      </c>
      <c r="K77" s="238">
        <v>0.45</v>
      </c>
      <c r="L77" s="238">
        <v>0</v>
      </c>
      <c r="M77" s="238">
        <v>0.52</v>
      </c>
      <c r="N77" s="238">
        <v>0.45800000000000002</v>
      </c>
      <c r="O77" s="238">
        <v>0.45</v>
      </c>
      <c r="P77" s="238">
        <v>0.72</v>
      </c>
      <c r="Q77" s="238">
        <v>0.57999999999999996</v>
      </c>
      <c r="R77" s="238">
        <v>0.66</v>
      </c>
      <c r="S77" s="238">
        <v>0.54</v>
      </c>
      <c r="T77" s="238">
        <v>0.71</v>
      </c>
      <c r="U77" s="238">
        <v>0.66</v>
      </c>
      <c r="V77" s="238">
        <v>0.57999999999999996</v>
      </c>
      <c r="W77" s="238">
        <v>0.65</v>
      </c>
      <c r="X77" s="238">
        <v>0.53</v>
      </c>
      <c r="Y77" s="238">
        <v>0.61</v>
      </c>
      <c r="Z77" s="238">
        <v>0.52</v>
      </c>
      <c r="AA77" s="238"/>
      <c r="AB77" s="238"/>
      <c r="AC77" s="238"/>
      <c r="AD77" s="238"/>
      <c r="AE77" s="238"/>
    </row>
    <row r="78" spans="1:33" ht="33" customHeight="1">
      <c r="A78" s="216">
        <v>133</v>
      </c>
      <c r="B78" s="225" t="s">
        <v>222</v>
      </c>
      <c r="C78" s="223">
        <v>5.5</v>
      </c>
      <c r="D78" s="223">
        <v>10</v>
      </c>
      <c r="E78" s="238">
        <v>0.45</v>
      </c>
      <c r="F78" s="238">
        <v>0.45</v>
      </c>
      <c r="G78" s="238">
        <v>0.45</v>
      </c>
      <c r="H78" s="238">
        <v>0.45760000000000001</v>
      </c>
      <c r="I78" s="238">
        <v>0.498</v>
      </c>
      <c r="J78" s="238">
        <v>0.4945</v>
      </c>
      <c r="K78" s="238">
        <v>0.45</v>
      </c>
      <c r="L78" s="238">
        <v>0</v>
      </c>
      <c r="M78" s="238">
        <v>0.53</v>
      </c>
      <c r="N78" s="238">
        <v>0.45729999999999998</v>
      </c>
      <c r="O78" s="238">
        <v>0.45</v>
      </c>
      <c r="P78" s="238">
        <v>0.72</v>
      </c>
      <c r="Q78" s="238">
        <v>0.6</v>
      </c>
      <c r="R78" s="238">
        <v>0.67</v>
      </c>
      <c r="S78" s="238">
        <v>0.56000000000000005</v>
      </c>
      <c r="T78" s="238">
        <v>0.71</v>
      </c>
      <c r="U78" s="238">
        <v>0.66</v>
      </c>
      <c r="V78" s="238">
        <v>0.6</v>
      </c>
      <c r="W78" s="238">
        <v>0.61</v>
      </c>
      <c r="X78" s="238">
        <v>0.55000000000000004</v>
      </c>
      <c r="Y78" s="238">
        <v>0.61</v>
      </c>
      <c r="Z78" s="238">
        <v>0.54</v>
      </c>
      <c r="AA78" s="238"/>
      <c r="AB78" s="238"/>
      <c r="AC78" s="238"/>
      <c r="AD78" s="238"/>
      <c r="AE78" s="238"/>
    </row>
    <row r="79" spans="1:33" ht="33" customHeight="1">
      <c r="A79" s="216">
        <v>133</v>
      </c>
      <c r="B79" s="225" t="s">
        <v>223</v>
      </c>
      <c r="C79" s="223">
        <v>10.5</v>
      </c>
      <c r="D79" s="223">
        <v>20.5</v>
      </c>
      <c r="E79" s="238">
        <v>0.45</v>
      </c>
      <c r="F79" s="238">
        <v>0.45</v>
      </c>
      <c r="G79" s="238">
        <v>0.45</v>
      </c>
      <c r="H79" s="238">
        <v>0.45529999999999998</v>
      </c>
      <c r="I79" s="238">
        <v>0.502</v>
      </c>
      <c r="J79" s="238">
        <v>0.50049999999999994</v>
      </c>
      <c r="K79" s="238">
        <v>0.45</v>
      </c>
      <c r="L79" s="238">
        <v>0</v>
      </c>
      <c r="M79" s="238">
        <v>0.53</v>
      </c>
      <c r="N79" s="238">
        <v>0.45500000000000002</v>
      </c>
      <c r="O79" s="238">
        <v>0.45</v>
      </c>
      <c r="P79" s="238">
        <v>0.72</v>
      </c>
      <c r="Q79" s="238">
        <v>0.6</v>
      </c>
      <c r="R79" s="238">
        <v>0.67</v>
      </c>
      <c r="S79" s="238">
        <v>0.56000000000000005</v>
      </c>
      <c r="T79" s="238">
        <v>0.71</v>
      </c>
      <c r="U79" s="238">
        <v>0.66</v>
      </c>
      <c r="V79" s="238">
        <v>0.6</v>
      </c>
      <c r="W79" s="238">
        <v>0.56999999999999995</v>
      </c>
      <c r="X79" s="238">
        <v>0.55000000000000004</v>
      </c>
      <c r="Y79" s="238">
        <v>0.61</v>
      </c>
      <c r="Z79" s="238">
        <v>0.54</v>
      </c>
      <c r="AA79" s="238"/>
      <c r="AB79" s="238"/>
      <c r="AC79" s="238"/>
      <c r="AD79" s="238"/>
      <c r="AE79" s="238"/>
    </row>
    <row r="80" spans="1:33" ht="33" customHeight="1">
      <c r="A80" s="216">
        <v>133</v>
      </c>
      <c r="B80" s="225" t="s">
        <v>224</v>
      </c>
      <c r="C80" s="223">
        <v>21</v>
      </c>
      <c r="D80" s="223">
        <v>44.5</v>
      </c>
      <c r="E80" s="238">
        <v>0.45</v>
      </c>
      <c r="F80" s="238">
        <v>0.45</v>
      </c>
      <c r="G80" s="238">
        <v>0.45</v>
      </c>
      <c r="H80" s="238">
        <v>0.47660000000000002</v>
      </c>
      <c r="I80" s="238">
        <v>0.52910000000000001</v>
      </c>
      <c r="J80" s="238">
        <v>0.52349999999999997</v>
      </c>
      <c r="K80" s="238">
        <v>0.45</v>
      </c>
      <c r="L80" s="238">
        <v>0</v>
      </c>
      <c r="M80" s="238">
        <v>0.74219999999999997</v>
      </c>
      <c r="N80" s="238">
        <v>0.47660000000000002</v>
      </c>
      <c r="O80" s="238">
        <v>0.45</v>
      </c>
      <c r="P80" s="238">
        <v>0.72</v>
      </c>
      <c r="Q80" s="238">
        <v>0.81420000000000003</v>
      </c>
      <c r="R80" s="238">
        <v>0.76419999999999999</v>
      </c>
      <c r="S80" s="238">
        <v>0.77729999999999999</v>
      </c>
      <c r="T80" s="238">
        <v>0.76949999999999996</v>
      </c>
      <c r="U80" s="238">
        <v>0.77569999999999995</v>
      </c>
      <c r="V80" s="238">
        <v>0.73340000000000005</v>
      </c>
      <c r="W80" s="238">
        <v>0.62619999999999998</v>
      </c>
      <c r="X80" s="238">
        <v>0.81469999999999998</v>
      </c>
      <c r="Y80" s="238">
        <v>0.77510000000000001</v>
      </c>
      <c r="Z80" s="238">
        <v>0.74639999999999995</v>
      </c>
      <c r="AA80" s="238"/>
      <c r="AB80" s="238"/>
      <c r="AC80" s="238"/>
      <c r="AD80" s="238"/>
      <c r="AE80" s="238"/>
    </row>
    <row r="81" spans="1:31" ht="33" customHeight="1">
      <c r="A81" s="216">
        <v>133</v>
      </c>
      <c r="B81" s="225" t="s">
        <v>225</v>
      </c>
      <c r="C81" s="223">
        <v>45</v>
      </c>
      <c r="D81" s="223">
        <v>70.5</v>
      </c>
      <c r="E81" s="238">
        <v>0.45</v>
      </c>
      <c r="F81" s="238">
        <v>0.45</v>
      </c>
      <c r="G81" s="238">
        <v>0.45</v>
      </c>
      <c r="H81" s="238">
        <v>0.47760000000000002</v>
      </c>
      <c r="I81" s="238">
        <v>0.53</v>
      </c>
      <c r="J81" s="238">
        <v>0.5272</v>
      </c>
      <c r="K81" s="238">
        <v>0.45</v>
      </c>
      <c r="L81" s="238">
        <v>0</v>
      </c>
      <c r="M81" s="238">
        <v>0.70379999999999998</v>
      </c>
      <c r="N81" s="238">
        <v>0.47760000000000002</v>
      </c>
      <c r="O81" s="238">
        <v>0.45</v>
      </c>
      <c r="P81" s="238">
        <v>0.72</v>
      </c>
      <c r="Q81" s="238">
        <v>0.78890000000000005</v>
      </c>
      <c r="R81" s="238">
        <v>0.72989999999999999</v>
      </c>
      <c r="S81" s="238">
        <v>0.74519999999999997</v>
      </c>
      <c r="T81" s="238">
        <v>0.73699999999999999</v>
      </c>
      <c r="U81" s="238">
        <v>0.75180000000000002</v>
      </c>
      <c r="V81" s="238">
        <v>0.70330000000000004</v>
      </c>
      <c r="W81" s="238">
        <v>0.56920000000000004</v>
      </c>
      <c r="X81" s="238">
        <v>0.79020000000000001</v>
      </c>
      <c r="Y81" s="238">
        <v>0.74229999999999996</v>
      </c>
      <c r="Z81" s="238">
        <v>0.70920000000000005</v>
      </c>
      <c r="AA81" s="238"/>
      <c r="AB81" s="238"/>
      <c r="AC81" s="238"/>
      <c r="AD81" s="238"/>
      <c r="AE81" s="238"/>
    </row>
    <row r="82" spans="1:31" ht="33" customHeight="1">
      <c r="A82" s="216">
        <v>134</v>
      </c>
      <c r="B82" s="225" t="s">
        <v>226</v>
      </c>
      <c r="C82" s="223">
        <v>71</v>
      </c>
      <c r="D82" s="223">
        <v>99</v>
      </c>
      <c r="E82" s="238">
        <v>0.45</v>
      </c>
      <c r="F82" s="238">
        <v>0.45</v>
      </c>
      <c r="G82" s="238">
        <v>0.45</v>
      </c>
      <c r="H82" s="238">
        <v>0.48</v>
      </c>
      <c r="I82" s="238">
        <v>0.52529999999999999</v>
      </c>
      <c r="J82" s="238">
        <v>0.53810000000000002</v>
      </c>
      <c r="K82" s="238">
        <v>0.45</v>
      </c>
      <c r="L82" s="238">
        <v>0</v>
      </c>
      <c r="M82" s="238">
        <v>0.69040000000000001</v>
      </c>
      <c r="N82" s="238">
        <v>0.48</v>
      </c>
      <c r="O82" s="238">
        <v>0.45</v>
      </c>
      <c r="P82" s="238">
        <v>0.72</v>
      </c>
      <c r="Q82" s="238">
        <v>0.77559999999999996</v>
      </c>
      <c r="R82" s="238">
        <v>0.71840000000000004</v>
      </c>
      <c r="S82" s="238">
        <v>0.73499999999999999</v>
      </c>
      <c r="T82" s="238">
        <v>0.7258</v>
      </c>
      <c r="U82" s="238">
        <v>0.74409999999999998</v>
      </c>
      <c r="V82" s="238">
        <v>0.69350000000000001</v>
      </c>
      <c r="W82" s="238">
        <v>0.55910000000000004</v>
      </c>
      <c r="X82" s="238">
        <v>0.7802</v>
      </c>
      <c r="Y82" s="238">
        <v>0.73160000000000003</v>
      </c>
      <c r="Z82" s="238">
        <v>0.69650000000000001</v>
      </c>
      <c r="AA82" s="238"/>
      <c r="AB82" s="238"/>
      <c r="AC82" s="238"/>
      <c r="AD82" s="238"/>
      <c r="AE82" s="238"/>
    </row>
    <row r="83" spans="1:31" ht="33" customHeight="1">
      <c r="A83" s="216">
        <v>134</v>
      </c>
      <c r="B83" s="225" t="s">
        <v>227</v>
      </c>
      <c r="C83" s="223">
        <v>100</v>
      </c>
      <c r="D83" s="223">
        <v>299</v>
      </c>
      <c r="E83" s="238">
        <v>0.45</v>
      </c>
      <c r="F83" s="238">
        <v>0.45</v>
      </c>
      <c r="G83" s="238">
        <v>0.45</v>
      </c>
      <c r="H83" s="238">
        <v>0.50719999999999998</v>
      </c>
      <c r="I83" s="238">
        <v>0.54500000000000004</v>
      </c>
      <c r="J83" s="238">
        <v>0.54820000000000002</v>
      </c>
      <c r="K83" s="238">
        <v>0.45</v>
      </c>
      <c r="L83" s="238">
        <v>0</v>
      </c>
      <c r="M83" s="238">
        <v>0.70389999999999997</v>
      </c>
      <c r="N83" s="238">
        <v>0.50719999999999998</v>
      </c>
      <c r="O83" s="238">
        <v>0.45</v>
      </c>
      <c r="P83" s="238">
        <v>0.72</v>
      </c>
      <c r="Q83" s="238">
        <v>0.78720000000000001</v>
      </c>
      <c r="R83" s="238">
        <v>0.73089999999999999</v>
      </c>
      <c r="S83" s="238">
        <v>0.76859999999999995</v>
      </c>
      <c r="T83" s="238">
        <v>0.73740000000000006</v>
      </c>
      <c r="U83" s="238">
        <v>0.753</v>
      </c>
      <c r="V83" s="238">
        <v>0.70340000000000003</v>
      </c>
      <c r="W83" s="238">
        <v>0.62039999999999995</v>
      </c>
      <c r="X83" s="238">
        <v>0.7923</v>
      </c>
      <c r="Y83" s="238">
        <v>0.74429999999999996</v>
      </c>
      <c r="Z83" s="238">
        <v>0.70899999999999996</v>
      </c>
      <c r="AA83" s="238"/>
      <c r="AB83" s="238"/>
      <c r="AC83" s="238"/>
      <c r="AD83" s="238"/>
      <c r="AE83" s="238"/>
    </row>
    <row r="84" spans="1:31" ht="33" customHeight="1">
      <c r="A84" s="216">
        <v>134</v>
      </c>
      <c r="B84" s="225" t="s">
        <v>228</v>
      </c>
      <c r="C84" s="223">
        <v>300</v>
      </c>
      <c r="D84" s="223">
        <v>499</v>
      </c>
      <c r="E84" s="238">
        <v>0.45</v>
      </c>
      <c r="F84" s="238">
        <v>0.45</v>
      </c>
      <c r="G84" s="238">
        <v>0.45</v>
      </c>
      <c r="H84" s="238">
        <v>0.50570000000000004</v>
      </c>
      <c r="I84" s="238">
        <v>0.54100000000000004</v>
      </c>
      <c r="J84" s="238">
        <v>0.5514</v>
      </c>
      <c r="K84" s="238">
        <v>0.45</v>
      </c>
      <c r="L84" s="238">
        <v>0</v>
      </c>
      <c r="M84" s="238">
        <v>0.70120000000000005</v>
      </c>
      <c r="N84" s="238">
        <v>0.50570000000000004</v>
      </c>
      <c r="O84" s="238">
        <v>0.45</v>
      </c>
      <c r="P84" s="238">
        <v>0.72</v>
      </c>
      <c r="Q84" s="238">
        <v>0.79569999999999996</v>
      </c>
      <c r="R84" s="238">
        <v>0.73019999999999996</v>
      </c>
      <c r="S84" s="238">
        <v>0.76749999999999996</v>
      </c>
      <c r="T84" s="238">
        <v>0.73770000000000002</v>
      </c>
      <c r="U84" s="238">
        <v>0.75019999999999998</v>
      </c>
      <c r="V84" s="238">
        <v>0.69779999999999998</v>
      </c>
      <c r="W84" s="238">
        <v>0.63880000000000003</v>
      </c>
      <c r="X84" s="238">
        <v>0.79330000000000001</v>
      </c>
      <c r="Y84" s="238">
        <v>0.74360000000000004</v>
      </c>
      <c r="Z84" s="238">
        <v>0.70730000000000004</v>
      </c>
      <c r="AA84" s="238"/>
      <c r="AB84" s="238"/>
      <c r="AC84" s="238"/>
      <c r="AD84" s="238"/>
      <c r="AE84" s="238"/>
    </row>
    <row r="85" spans="1:31" ht="33" customHeight="1">
      <c r="A85" s="216">
        <v>134</v>
      </c>
      <c r="B85" s="225" t="s">
        <v>229</v>
      </c>
      <c r="C85" s="223">
        <v>500</v>
      </c>
      <c r="D85" s="223">
        <v>999</v>
      </c>
      <c r="E85" s="238">
        <v>0.45</v>
      </c>
      <c r="F85" s="238">
        <v>0.45</v>
      </c>
      <c r="G85" s="238">
        <v>0.45</v>
      </c>
      <c r="H85" s="238">
        <v>0.51139999999999997</v>
      </c>
      <c r="I85" s="238">
        <v>0.54</v>
      </c>
      <c r="J85" s="238">
        <v>0.55200000000000005</v>
      </c>
      <c r="K85" s="238">
        <v>0.45</v>
      </c>
      <c r="L85" s="238">
        <v>0</v>
      </c>
      <c r="M85" s="238">
        <v>0.71130000000000004</v>
      </c>
      <c r="N85" s="238">
        <v>0.51139999999999997</v>
      </c>
      <c r="O85" s="238">
        <v>0.45</v>
      </c>
      <c r="P85" s="238">
        <v>0.72</v>
      </c>
      <c r="Q85" s="238">
        <v>0.81169999999999998</v>
      </c>
      <c r="R85" s="238">
        <v>0.74039999999999995</v>
      </c>
      <c r="S85" s="238">
        <v>0.76900000000000002</v>
      </c>
      <c r="T85" s="238">
        <v>0.74590000000000001</v>
      </c>
      <c r="U85" s="238">
        <v>0.75329999999999997</v>
      </c>
      <c r="V85" s="238">
        <v>0.70150000000000001</v>
      </c>
      <c r="W85" s="238">
        <v>0.66549999999999998</v>
      </c>
      <c r="X85" s="238">
        <v>0.80569999999999997</v>
      </c>
      <c r="Y85" s="238">
        <v>0.755</v>
      </c>
      <c r="Z85" s="238">
        <v>0.73</v>
      </c>
      <c r="AA85" s="238"/>
      <c r="AB85" s="238"/>
      <c r="AC85" s="238"/>
      <c r="AD85" s="238"/>
      <c r="AE85" s="238"/>
    </row>
    <row r="86" spans="1:31" ht="33" customHeight="1">
      <c r="A86" s="216">
        <v>134</v>
      </c>
      <c r="B86" s="225" t="s">
        <v>230</v>
      </c>
      <c r="C86" s="223">
        <v>1000</v>
      </c>
      <c r="D86" s="223" t="s">
        <v>289</v>
      </c>
      <c r="E86" s="238">
        <v>0.45</v>
      </c>
      <c r="F86" s="238">
        <v>0.45</v>
      </c>
      <c r="G86" s="238">
        <v>0.45</v>
      </c>
      <c r="H86" s="238">
        <v>0.51</v>
      </c>
      <c r="I86" s="238">
        <v>0.53949999999999998</v>
      </c>
      <c r="J86" s="238">
        <v>0.55020000000000002</v>
      </c>
      <c r="K86" s="238">
        <v>0.45</v>
      </c>
      <c r="L86" s="238">
        <v>0</v>
      </c>
      <c r="M86" s="238">
        <v>0.71150000000000002</v>
      </c>
      <c r="N86" s="238">
        <v>0.51</v>
      </c>
      <c r="O86" s="238">
        <v>0.45</v>
      </c>
      <c r="P86" s="238">
        <v>0.72</v>
      </c>
      <c r="Q86" s="238">
        <v>0.8155</v>
      </c>
      <c r="R86" s="238">
        <v>0.7409</v>
      </c>
      <c r="S86" s="238">
        <v>0.77229999999999999</v>
      </c>
      <c r="T86" s="238">
        <v>0.74550000000000005</v>
      </c>
      <c r="U86" s="238">
        <v>0.75260000000000005</v>
      </c>
      <c r="V86" s="238">
        <v>0.70099999999999996</v>
      </c>
      <c r="W86" s="238">
        <v>0.65959999999999996</v>
      </c>
      <c r="X86" s="238">
        <v>0.80649999999999999</v>
      </c>
      <c r="Y86" s="238">
        <v>0.75860000000000005</v>
      </c>
      <c r="Z86" s="238">
        <v>0.73450000000000004</v>
      </c>
      <c r="AA86" s="238"/>
      <c r="AB86" s="238"/>
      <c r="AC86" s="238"/>
      <c r="AD86" s="238"/>
      <c r="AE86" s="238"/>
    </row>
    <row r="87" spans="1:31" ht="33" customHeight="1">
      <c r="A87" s="216" t="s">
        <v>637</v>
      </c>
      <c r="B87" s="225" t="s">
        <v>231</v>
      </c>
      <c r="C87" s="223">
        <v>68</v>
      </c>
      <c r="D87" s="223">
        <v>99</v>
      </c>
      <c r="E87" s="238">
        <v>0.45</v>
      </c>
      <c r="F87" s="238">
        <v>0.45</v>
      </c>
      <c r="G87" s="238">
        <v>0.45</v>
      </c>
      <c r="H87" s="238">
        <v>0.48</v>
      </c>
      <c r="I87" s="238">
        <v>0.52529999999999999</v>
      </c>
      <c r="J87" s="238">
        <v>0.53810000000000002</v>
      </c>
      <c r="K87" s="238">
        <v>0.45</v>
      </c>
      <c r="L87" s="238">
        <v>0</v>
      </c>
      <c r="M87" s="238">
        <v>0.69040000000000001</v>
      </c>
      <c r="N87" s="238">
        <v>0.48</v>
      </c>
      <c r="O87" s="238">
        <v>0.45</v>
      </c>
      <c r="P87" s="238">
        <v>0.72</v>
      </c>
      <c r="Q87" s="238">
        <v>0.77559999999999996</v>
      </c>
      <c r="R87" s="238">
        <v>0.71840000000000004</v>
      </c>
      <c r="S87" s="238">
        <v>0.73499999999999999</v>
      </c>
      <c r="T87" s="238">
        <v>0.7258</v>
      </c>
      <c r="U87" s="238">
        <v>0.74409999999999998</v>
      </c>
      <c r="V87" s="238">
        <v>0.69350000000000001</v>
      </c>
      <c r="W87" s="238">
        <v>0.55910000000000004</v>
      </c>
      <c r="X87" s="238">
        <v>0.7802</v>
      </c>
      <c r="Y87" s="238">
        <v>0.73160000000000003</v>
      </c>
      <c r="Z87" s="238">
        <v>0.69650000000000001</v>
      </c>
      <c r="AA87" s="238"/>
      <c r="AB87" s="238"/>
      <c r="AC87" s="238"/>
      <c r="AD87" s="238"/>
      <c r="AE87" s="238"/>
    </row>
    <row r="88" spans="1:31" ht="33" customHeight="1">
      <c r="A88" s="216" t="s">
        <v>637</v>
      </c>
      <c r="B88" s="225" t="s">
        <v>232</v>
      </c>
      <c r="C88" s="223">
        <v>100</v>
      </c>
      <c r="D88" s="223">
        <v>299</v>
      </c>
      <c r="E88" s="238">
        <v>0.45</v>
      </c>
      <c r="F88" s="238">
        <v>0.45</v>
      </c>
      <c r="G88" s="238">
        <v>0.45</v>
      </c>
      <c r="H88" s="238">
        <v>0.50719999999999998</v>
      </c>
      <c r="I88" s="238">
        <v>0.54500000000000004</v>
      </c>
      <c r="J88" s="238">
        <v>0.54820000000000002</v>
      </c>
      <c r="K88" s="238">
        <v>0.45</v>
      </c>
      <c r="L88" s="238">
        <v>0</v>
      </c>
      <c r="M88" s="238">
        <v>0.70389999999999997</v>
      </c>
      <c r="N88" s="238">
        <v>0.50719999999999998</v>
      </c>
      <c r="O88" s="238">
        <v>0.45</v>
      </c>
      <c r="P88" s="238">
        <v>0.72</v>
      </c>
      <c r="Q88" s="238">
        <v>0.78720000000000001</v>
      </c>
      <c r="R88" s="238">
        <v>0.73089999999999999</v>
      </c>
      <c r="S88" s="238">
        <v>0.76859999999999995</v>
      </c>
      <c r="T88" s="238">
        <v>0.73740000000000006</v>
      </c>
      <c r="U88" s="238">
        <v>0.753</v>
      </c>
      <c r="V88" s="238">
        <v>0.70340000000000003</v>
      </c>
      <c r="W88" s="238">
        <v>0.62039999999999995</v>
      </c>
      <c r="X88" s="238">
        <v>0.7923</v>
      </c>
      <c r="Y88" s="238">
        <v>0.74429999999999996</v>
      </c>
      <c r="Z88" s="238">
        <v>0.70899999999999996</v>
      </c>
      <c r="AA88" s="238"/>
      <c r="AB88" s="238"/>
      <c r="AC88" s="238"/>
      <c r="AD88" s="238"/>
      <c r="AE88" s="238"/>
    </row>
    <row r="89" spans="1:31" ht="33" customHeight="1">
      <c r="A89" s="216" t="s">
        <v>637</v>
      </c>
      <c r="B89" s="225" t="s">
        <v>233</v>
      </c>
      <c r="C89" s="223">
        <v>300</v>
      </c>
      <c r="D89" s="223">
        <v>499</v>
      </c>
      <c r="E89" s="238">
        <v>0.45</v>
      </c>
      <c r="F89" s="238">
        <v>0.45</v>
      </c>
      <c r="G89" s="238">
        <v>0.45</v>
      </c>
      <c r="H89" s="238">
        <v>0.50570000000000004</v>
      </c>
      <c r="I89" s="238">
        <v>0.54100000000000004</v>
      </c>
      <c r="J89" s="238">
        <v>0.5514</v>
      </c>
      <c r="K89" s="238">
        <v>0.45</v>
      </c>
      <c r="L89" s="238">
        <v>0</v>
      </c>
      <c r="M89" s="238">
        <v>0.70120000000000005</v>
      </c>
      <c r="N89" s="238">
        <v>0.50570000000000004</v>
      </c>
      <c r="O89" s="238">
        <v>0.45</v>
      </c>
      <c r="P89" s="238">
        <v>0.72</v>
      </c>
      <c r="Q89" s="238">
        <v>0.79569999999999996</v>
      </c>
      <c r="R89" s="238">
        <v>0.73019999999999996</v>
      </c>
      <c r="S89" s="238">
        <v>0.76749999999999996</v>
      </c>
      <c r="T89" s="238">
        <v>0.73770000000000002</v>
      </c>
      <c r="U89" s="238">
        <v>0.75019999999999998</v>
      </c>
      <c r="V89" s="238">
        <v>0.69779999999999998</v>
      </c>
      <c r="W89" s="238">
        <v>0.63880000000000003</v>
      </c>
      <c r="X89" s="238">
        <v>0.79330000000000001</v>
      </c>
      <c r="Y89" s="238">
        <v>0.74360000000000004</v>
      </c>
      <c r="Z89" s="238">
        <v>0.70730000000000004</v>
      </c>
      <c r="AA89" s="238"/>
      <c r="AB89" s="238"/>
      <c r="AC89" s="238"/>
      <c r="AD89" s="238"/>
      <c r="AE89" s="238"/>
    </row>
    <row r="90" spans="1:31" ht="33" customHeight="1">
      <c r="A90" s="216" t="s">
        <v>637</v>
      </c>
      <c r="B90" s="225" t="s">
        <v>234</v>
      </c>
      <c r="C90" s="223">
        <v>500</v>
      </c>
      <c r="D90" s="223">
        <v>999</v>
      </c>
      <c r="E90" s="238">
        <v>0.45</v>
      </c>
      <c r="F90" s="238">
        <v>0.45</v>
      </c>
      <c r="G90" s="238">
        <v>0.45</v>
      </c>
      <c r="H90" s="238">
        <v>0.51139999999999997</v>
      </c>
      <c r="I90" s="238">
        <v>0.54</v>
      </c>
      <c r="J90" s="238">
        <v>0.55200000000000005</v>
      </c>
      <c r="K90" s="238">
        <v>0.45</v>
      </c>
      <c r="L90" s="238">
        <v>0</v>
      </c>
      <c r="M90" s="238">
        <v>0.71130000000000004</v>
      </c>
      <c r="N90" s="238">
        <v>0.51139999999999997</v>
      </c>
      <c r="O90" s="238">
        <v>0.45</v>
      </c>
      <c r="P90" s="238">
        <v>0.72</v>
      </c>
      <c r="Q90" s="238">
        <v>0.81169999999999998</v>
      </c>
      <c r="R90" s="238">
        <v>0.74039999999999995</v>
      </c>
      <c r="S90" s="238">
        <v>0.76900000000000002</v>
      </c>
      <c r="T90" s="238">
        <v>0.74590000000000001</v>
      </c>
      <c r="U90" s="238">
        <v>0.75329999999999997</v>
      </c>
      <c r="V90" s="238">
        <v>0.70150000000000001</v>
      </c>
      <c r="W90" s="238">
        <v>0.66549999999999998</v>
      </c>
      <c r="X90" s="238">
        <v>0.80569999999999997</v>
      </c>
      <c r="Y90" s="238">
        <v>0.755</v>
      </c>
      <c r="Z90" s="238">
        <v>0.73</v>
      </c>
      <c r="AA90" s="238"/>
      <c r="AB90" s="238"/>
      <c r="AC90" s="238"/>
      <c r="AD90" s="238"/>
      <c r="AE90" s="238"/>
    </row>
    <row r="91" spans="1:31" ht="33" customHeight="1">
      <c r="A91" s="216" t="s">
        <v>637</v>
      </c>
      <c r="B91" s="225" t="s">
        <v>235</v>
      </c>
      <c r="C91" s="223">
        <v>1000</v>
      </c>
      <c r="D91" s="223" t="s">
        <v>289</v>
      </c>
      <c r="E91" s="238">
        <v>0.45</v>
      </c>
      <c r="F91" s="238">
        <v>0.45</v>
      </c>
      <c r="G91" s="238">
        <v>0.45</v>
      </c>
      <c r="H91" s="238">
        <v>0.51</v>
      </c>
      <c r="I91" s="238">
        <v>0.53949999999999998</v>
      </c>
      <c r="J91" s="238">
        <v>0.55020000000000002</v>
      </c>
      <c r="K91" s="238">
        <v>0.45</v>
      </c>
      <c r="L91" s="238">
        <v>0</v>
      </c>
      <c r="M91" s="238">
        <v>0.71150000000000002</v>
      </c>
      <c r="N91" s="238">
        <v>0.51</v>
      </c>
      <c r="O91" s="238">
        <v>0.45</v>
      </c>
      <c r="P91" s="238">
        <v>0.72</v>
      </c>
      <c r="Q91" s="238">
        <v>0.8155</v>
      </c>
      <c r="R91" s="238">
        <v>0.7409</v>
      </c>
      <c r="S91" s="238">
        <v>0.77229999999999999</v>
      </c>
      <c r="T91" s="238">
        <v>0.74550000000000005</v>
      </c>
      <c r="U91" s="238">
        <v>0.75260000000000005</v>
      </c>
      <c r="V91" s="238">
        <v>0.70099999999999996</v>
      </c>
      <c r="W91" s="238">
        <v>0.65959999999999996</v>
      </c>
      <c r="X91" s="238">
        <v>0.80649999999999999</v>
      </c>
      <c r="Y91" s="238">
        <v>0.75860000000000005</v>
      </c>
      <c r="Z91" s="238">
        <v>0.73450000000000004</v>
      </c>
      <c r="AA91" s="238"/>
      <c r="AB91" s="238"/>
      <c r="AC91" s="238"/>
      <c r="AD91" s="238"/>
      <c r="AE91" s="238"/>
    </row>
  </sheetData>
  <sheetProtection formatCells="0" formatColumns="0" formatRows="0"/>
  <mergeCells count="12">
    <mergeCell ref="B4:D4"/>
    <mergeCell ref="B5:D5"/>
    <mergeCell ref="B16:D16"/>
    <mergeCell ref="B17:D17"/>
    <mergeCell ref="B73:D73"/>
    <mergeCell ref="B74:D74"/>
    <mergeCell ref="B28:D28"/>
    <mergeCell ref="B29:D29"/>
    <mergeCell ref="B53:D53"/>
    <mergeCell ref="B54:D54"/>
    <mergeCell ref="B63:D63"/>
    <mergeCell ref="B64:D64"/>
  </mergeCells>
  <phoneticPr fontId="3" type="noConversion"/>
  <conditionalFormatting sqref="E75:AE91 E30:AE50">
    <cfRule type="cellIs" dxfId="4" priority="1" stopIfTrue="1" operator="equal">
      <formula>1</formula>
    </cfRule>
  </conditionalFormatting>
  <pageMargins left="0" right="0" top="0" bottom="0" header="0" footer="0"/>
  <pageSetup scale="18" fitToWidth="2" fitToHeight="2"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B3:O36"/>
  <sheetViews>
    <sheetView showGridLines="0" workbookViewId="0">
      <selection activeCell="I34" sqref="I34"/>
    </sheetView>
  </sheetViews>
  <sheetFormatPr defaultColWidth="8.85546875" defaultRowHeight="12.75"/>
  <cols>
    <col min="1" max="1" width="1.7109375" style="185" customWidth="1"/>
    <col min="2" max="2" width="9.42578125" style="185" customWidth="1"/>
    <col min="3" max="3" width="25.7109375" style="185" customWidth="1"/>
    <col min="4" max="4" width="20.140625" style="186" customWidth="1"/>
    <col min="5" max="5" width="8.85546875" style="185"/>
    <col min="6" max="6" width="30.28515625" style="185" customWidth="1"/>
    <col min="7" max="7" width="17.42578125" style="186" customWidth="1"/>
    <col min="8" max="8" width="8.85546875" style="185"/>
    <col min="9" max="9" width="32.140625" style="185" customWidth="1"/>
    <col min="10" max="11" width="8.85546875" style="185"/>
    <col min="12" max="12" width="4.42578125" style="185" customWidth="1"/>
    <col min="13" max="13" width="1.140625" style="185" customWidth="1"/>
    <col min="14" max="14" width="9.140625" style="185" hidden="1" customWidth="1"/>
    <col min="15" max="15" width="5.42578125" style="185" hidden="1" customWidth="1"/>
    <col min="16" max="16384" width="8.85546875" style="185"/>
  </cols>
  <sheetData>
    <row r="3" spans="2:15">
      <c r="B3" s="188"/>
      <c r="C3" s="189"/>
      <c r="D3" s="190"/>
      <c r="E3" s="189"/>
      <c r="F3" s="189"/>
      <c r="G3" s="190"/>
      <c r="H3" s="189"/>
      <c r="I3" s="189"/>
      <c r="J3" s="189"/>
      <c r="K3" s="189"/>
      <c r="L3" s="189"/>
      <c r="M3" s="191"/>
    </row>
    <row r="4" spans="2:15">
      <c r="B4" s="193"/>
      <c r="C4" s="82"/>
      <c r="D4" s="84"/>
      <c r="E4" s="10"/>
      <c r="F4" s="82"/>
      <c r="G4" s="84"/>
      <c r="H4" s="82"/>
      <c r="I4" s="10"/>
      <c r="J4" s="10"/>
      <c r="K4" s="10"/>
      <c r="L4" s="10"/>
      <c r="M4" s="195"/>
    </row>
    <row r="5" spans="2:15">
      <c r="B5" s="193"/>
      <c r="C5" s="203" t="s">
        <v>638</v>
      </c>
      <c r="D5" s="298" t="s">
        <v>925</v>
      </c>
      <c r="E5" s="10"/>
      <c r="F5" s="203" t="s">
        <v>639</v>
      </c>
      <c r="G5" s="205" t="s">
        <v>193</v>
      </c>
      <c r="H5" s="10"/>
      <c r="I5" s="203" t="s">
        <v>665</v>
      </c>
      <c r="J5" s="10"/>
      <c r="K5" s="205"/>
      <c r="L5" s="10"/>
      <c r="M5" s="195"/>
      <c r="N5" s="245" t="s">
        <v>177</v>
      </c>
      <c r="O5" s="303">
        <v>1</v>
      </c>
    </row>
    <row r="6" spans="2:15">
      <c r="B6" s="193"/>
      <c r="C6" s="82"/>
      <c r="D6" s="84"/>
      <c r="E6" s="10"/>
      <c r="F6" s="10"/>
      <c r="G6" s="194"/>
      <c r="H6" s="10"/>
      <c r="I6" s="10"/>
      <c r="J6" s="10"/>
      <c r="K6" s="10"/>
      <c r="L6" s="10"/>
      <c r="M6" s="195"/>
    </row>
    <row r="7" spans="2:15">
      <c r="B7" s="193"/>
      <c r="C7" s="10"/>
      <c r="D7" s="194"/>
      <c r="E7" s="10"/>
      <c r="F7" s="10"/>
      <c r="G7" s="194"/>
      <c r="H7" s="10"/>
      <c r="I7" s="10"/>
      <c r="J7" s="10"/>
      <c r="K7" s="10"/>
      <c r="L7" s="10"/>
      <c r="M7" s="195"/>
    </row>
    <row r="8" spans="2:15">
      <c r="B8" s="193"/>
      <c r="C8" s="215" t="s">
        <v>640</v>
      </c>
      <c r="D8" s="205" t="s">
        <v>663</v>
      </c>
      <c r="E8" s="10"/>
      <c r="F8" s="203" t="s">
        <v>641</v>
      </c>
      <c r="G8" s="205" t="s">
        <v>182</v>
      </c>
      <c r="H8" s="10"/>
      <c r="I8" s="203" t="s">
        <v>642</v>
      </c>
      <c r="J8" s="10"/>
      <c r="K8" s="205" t="s">
        <v>193</v>
      </c>
      <c r="L8" s="10"/>
      <c r="M8" s="195"/>
    </row>
    <row r="9" spans="2:15">
      <c r="B9" s="193"/>
      <c r="C9" s="10"/>
      <c r="D9" s="194"/>
      <c r="E9" s="10"/>
      <c r="F9" s="10"/>
      <c r="G9" s="194"/>
      <c r="H9" s="10"/>
      <c r="I9" s="10"/>
      <c r="J9" s="10"/>
      <c r="K9" s="10"/>
      <c r="L9" s="10"/>
      <c r="M9" s="195"/>
    </row>
    <row r="10" spans="2:15">
      <c r="B10" s="193"/>
      <c r="C10" s="82"/>
      <c r="D10" s="84"/>
      <c r="E10" s="10"/>
      <c r="F10" s="10"/>
      <c r="G10" s="194"/>
      <c r="H10" s="10"/>
      <c r="I10" s="10"/>
      <c r="J10" s="10"/>
      <c r="K10" s="10"/>
      <c r="L10" s="10"/>
      <c r="M10" s="195"/>
    </row>
    <row r="11" spans="2:15">
      <c r="B11" s="193"/>
      <c r="C11" s="10"/>
      <c r="D11" s="194"/>
      <c r="E11" s="10"/>
      <c r="F11" s="10"/>
      <c r="G11" s="194"/>
      <c r="H11" s="10"/>
      <c r="I11" s="10"/>
      <c r="J11" s="10"/>
      <c r="K11" s="10"/>
      <c r="L11" s="10"/>
      <c r="M11" s="195"/>
    </row>
    <row r="12" spans="2:15">
      <c r="B12" s="193"/>
      <c r="C12" s="82"/>
      <c r="D12" s="84"/>
      <c r="E12" s="10"/>
      <c r="F12" s="215" t="s">
        <v>113</v>
      </c>
      <c r="G12" s="205" t="s">
        <v>660</v>
      </c>
      <c r="H12" s="10"/>
      <c r="I12" s="10"/>
      <c r="J12" s="82"/>
      <c r="K12" s="10"/>
      <c r="L12" s="10"/>
      <c r="M12" s="195"/>
    </row>
    <row r="13" spans="2:15">
      <c r="B13" s="193"/>
      <c r="C13" s="10"/>
      <c r="D13" s="194"/>
      <c r="E13" s="10"/>
      <c r="F13" s="10"/>
      <c r="G13" s="194"/>
      <c r="H13" s="10"/>
      <c r="I13" s="10"/>
      <c r="J13" s="10"/>
      <c r="K13" s="10"/>
      <c r="L13" s="10"/>
      <c r="M13" s="195"/>
    </row>
    <row r="14" spans="2:15">
      <c r="B14" s="193"/>
      <c r="C14" s="215" t="s">
        <v>643</v>
      </c>
      <c r="D14" s="205" t="s">
        <v>182</v>
      </c>
      <c r="E14" s="10"/>
      <c r="F14" s="215" t="s">
        <v>114</v>
      </c>
      <c r="G14" s="205"/>
      <c r="H14" s="10"/>
      <c r="I14" s="10"/>
      <c r="J14" s="10"/>
      <c r="K14" s="10"/>
      <c r="L14" s="10"/>
      <c r="M14" s="195"/>
    </row>
    <row r="15" spans="2:15">
      <c r="B15" s="193"/>
      <c r="C15" s="10"/>
      <c r="D15" s="194"/>
      <c r="E15" s="10"/>
      <c r="F15" s="10"/>
      <c r="G15" s="194"/>
      <c r="H15" s="10"/>
      <c r="I15" s="10"/>
      <c r="J15" s="10"/>
      <c r="K15" s="10"/>
      <c r="L15" s="10"/>
      <c r="M15" s="195"/>
    </row>
    <row r="16" spans="2:15">
      <c r="B16" s="193"/>
      <c r="C16" s="10"/>
      <c r="D16" s="194"/>
      <c r="E16" s="10"/>
      <c r="F16" s="10"/>
      <c r="G16" s="194"/>
      <c r="H16" s="10"/>
      <c r="I16" s="10"/>
      <c r="J16" s="10"/>
      <c r="K16" s="10"/>
      <c r="L16" s="10"/>
      <c r="M16" s="195"/>
    </row>
    <row r="17" spans="2:13">
      <c r="B17" s="193"/>
      <c r="C17" s="10"/>
      <c r="D17" s="194"/>
      <c r="E17" s="10"/>
      <c r="F17" s="10"/>
      <c r="G17" s="194"/>
      <c r="H17" s="10"/>
      <c r="I17" s="10"/>
      <c r="J17" s="10"/>
      <c r="K17" s="10"/>
      <c r="L17" s="10"/>
      <c r="M17" s="195"/>
    </row>
    <row r="18" spans="2:13">
      <c r="B18" s="193"/>
      <c r="C18" s="10"/>
      <c r="D18" s="194"/>
      <c r="E18" s="10"/>
      <c r="F18" s="10"/>
      <c r="G18" s="194"/>
      <c r="H18" s="10"/>
      <c r="I18" s="10"/>
      <c r="J18" s="10"/>
      <c r="K18" s="10"/>
      <c r="L18" s="10"/>
      <c r="M18" s="195"/>
    </row>
    <row r="19" spans="2:13">
      <c r="B19" s="193"/>
      <c r="C19" s="10"/>
      <c r="D19" s="194"/>
      <c r="E19" s="10"/>
      <c r="F19" s="10"/>
      <c r="G19" s="194"/>
      <c r="H19" s="10"/>
      <c r="I19" s="10"/>
      <c r="J19" s="10"/>
      <c r="K19" s="10"/>
      <c r="L19" s="10"/>
      <c r="M19" s="195"/>
    </row>
    <row r="20" spans="2:13">
      <c r="B20" s="193"/>
      <c r="C20" s="10"/>
      <c r="D20" s="194"/>
      <c r="E20" s="10"/>
      <c r="F20" s="10"/>
      <c r="G20" s="194"/>
      <c r="H20" s="10"/>
      <c r="I20" s="10"/>
      <c r="J20" s="10"/>
      <c r="K20" s="10"/>
      <c r="L20" s="10"/>
      <c r="M20" s="195"/>
    </row>
    <row r="21" spans="2:13">
      <c r="B21" s="193"/>
      <c r="C21" s="10"/>
      <c r="D21" s="194"/>
      <c r="E21" s="10"/>
      <c r="F21" s="10"/>
      <c r="G21" s="194"/>
      <c r="H21" s="10"/>
      <c r="I21" s="10"/>
      <c r="J21" s="10"/>
      <c r="K21" s="10"/>
      <c r="L21" s="10"/>
      <c r="M21" s="195"/>
    </row>
    <row r="22" spans="2:13">
      <c r="B22" s="193"/>
      <c r="C22" s="10"/>
      <c r="D22" s="194"/>
      <c r="E22" s="10"/>
      <c r="F22" s="10"/>
      <c r="G22" s="194"/>
      <c r="H22" s="10"/>
      <c r="I22" s="10"/>
      <c r="J22" s="10"/>
      <c r="K22" s="10"/>
      <c r="L22" s="10"/>
      <c r="M22" s="195"/>
    </row>
    <row r="23" spans="2:13">
      <c r="B23" s="209"/>
      <c r="C23" s="83"/>
      <c r="D23" s="205"/>
      <c r="E23" s="83"/>
      <c r="F23" s="83"/>
      <c r="G23" s="205"/>
      <c r="H23" s="83"/>
      <c r="I23" s="83"/>
      <c r="J23" s="83"/>
      <c r="K23" s="83"/>
      <c r="L23" s="83"/>
      <c r="M23" s="210"/>
    </row>
    <row r="24" spans="2:13">
      <c r="B24" s="187"/>
      <c r="C24" s="187"/>
      <c r="D24" s="201"/>
      <c r="E24" s="187"/>
      <c r="F24" s="187"/>
      <c r="G24" s="201"/>
      <c r="H24" s="187"/>
      <c r="I24" s="187"/>
      <c r="J24" s="187"/>
      <c r="K24" s="187"/>
      <c r="L24" s="187"/>
      <c r="M24" s="187"/>
    </row>
    <row r="25" spans="2:13">
      <c r="B25" s="187"/>
      <c r="C25" s="187"/>
      <c r="D25" s="201"/>
      <c r="E25" s="187"/>
      <c r="F25" s="187"/>
      <c r="G25" s="201"/>
      <c r="H25" s="187"/>
      <c r="I25" s="187"/>
      <c r="J25" s="187"/>
      <c r="K25" s="187"/>
      <c r="L25" s="187"/>
      <c r="M25" s="187"/>
    </row>
    <row r="26" spans="2:13">
      <c r="B26" s="187"/>
      <c r="C26" s="187"/>
      <c r="D26" s="201"/>
      <c r="E26" s="187"/>
      <c r="F26" s="187"/>
      <c r="G26" s="201"/>
      <c r="H26" s="187"/>
      <c r="I26" s="187"/>
      <c r="J26" s="187"/>
      <c r="K26" s="187"/>
      <c r="L26" s="187"/>
      <c r="M26" s="187"/>
    </row>
    <row r="27" spans="2:13">
      <c r="B27" s="187"/>
      <c r="C27" s="187"/>
      <c r="D27" s="201"/>
      <c r="E27" s="187"/>
      <c r="F27" s="187"/>
      <c r="G27" s="201"/>
      <c r="H27" s="187"/>
      <c r="I27" s="187"/>
      <c r="J27" s="187"/>
      <c r="K27" s="187"/>
      <c r="L27" s="187"/>
      <c r="M27" s="187"/>
    </row>
    <row r="28" spans="2:13">
      <c r="B28" s="187"/>
      <c r="C28" s="187"/>
      <c r="D28" s="201"/>
      <c r="E28" s="187"/>
      <c r="F28" s="187"/>
      <c r="G28" s="201"/>
      <c r="H28" s="187"/>
      <c r="I28" s="187"/>
      <c r="J28" s="187"/>
      <c r="K28" s="187"/>
      <c r="L28" s="187"/>
      <c r="M28" s="187"/>
    </row>
    <row r="29" spans="2:13">
      <c r="B29" s="187"/>
      <c r="C29" s="187"/>
      <c r="D29" s="201"/>
      <c r="E29" s="187"/>
      <c r="F29" s="187"/>
      <c r="G29" s="201"/>
      <c r="H29" s="187"/>
      <c r="I29" s="187"/>
      <c r="J29" s="187"/>
      <c r="K29" s="187"/>
      <c r="L29" s="187"/>
      <c r="M29" s="187"/>
    </row>
    <row r="30" spans="2:13">
      <c r="B30" s="187"/>
      <c r="C30" s="187"/>
      <c r="D30" s="201"/>
      <c r="E30" s="187"/>
      <c r="F30" s="187"/>
      <c r="G30" s="201"/>
      <c r="H30" s="187"/>
      <c r="I30" s="187"/>
      <c r="J30" s="187"/>
      <c r="K30" s="187"/>
      <c r="L30" s="187"/>
      <c r="M30" s="187"/>
    </row>
    <row r="31" spans="2:13">
      <c r="B31" s="187"/>
      <c r="C31" s="187"/>
      <c r="D31" s="201"/>
      <c r="E31" s="187"/>
      <c r="F31" s="187"/>
      <c r="G31" s="201"/>
      <c r="H31" s="187"/>
      <c r="I31" s="187"/>
      <c r="J31" s="187"/>
      <c r="K31" s="187"/>
      <c r="L31" s="187"/>
      <c r="M31" s="187"/>
    </row>
    <row r="32" spans="2:13">
      <c r="B32" s="187"/>
      <c r="C32" s="187"/>
      <c r="D32" s="201"/>
      <c r="E32" s="187"/>
      <c r="F32" s="187"/>
      <c r="G32" s="201"/>
      <c r="H32" s="187"/>
      <c r="I32" s="187"/>
      <c r="J32" s="187"/>
      <c r="K32" s="187"/>
      <c r="L32" s="187"/>
      <c r="M32" s="187"/>
    </row>
    <row r="33" spans="2:13">
      <c r="B33" s="187"/>
      <c r="C33" s="187"/>
      <c r="D33" s="201"/>
      <c r="E33" s="187"/>
      <c r="F33" s="187"/>
      <c r="G33" s="201"/>
      <c r="H33" s="187"/>
      <c r="I33" s="187"/>
      <c r="J33" s="187"/>
      <c r="K33" s="187"/>
      <c r="L33" s="187"/>
      <c r="M33" s="187"/>
    </row>
    <row r="34" spans="2:13">
      <c r="B34" s="187"/>
      <c r="C34" s="187"/>
      <c r="D34" s="201"/>
      <c r="E34" s="187"/>
      <c r="F34" s="187"/>
      <c r="G34" s="201"/>
      <c r="H34" s="187"/>
      <c r="I34" s="187"/>
      <c r="J34" s="187"/>
      <c r="K34" s="187"/>
      <c r="L34" s="187"/>
      <c r="M34" s="187"/>
    </row>
    <row r="35" spans="2:13">
      <c r="B35" s="187"/>
      <c r="C35" s="187"/>
      <c r="D35" s="201"/>
      <c r="E35" s="187"/>
      <c r="F35" s="187"/>
      <c r="G35" s="201"/>
      <c r="H35" s="187"/>
      <c r="J35" s="187"/>
      <c r="K35" s="187"/>
      <c r="L35" s="187"/>
      <c r="M35" s="187"/>
    </row>
    <row r="36" spans="2:13">
      <c r="B36" s="187"/>
      <c r="C36" s="187"/>
      <c r="D36" s="201"/>
      <c r="E36" s="187"/>
      <c r="F36" s="187"/>
      <c r="G36" s="201"/>
      <c r="H36" s="187"/>
      <c r="I36" s="187"/>
      <c r="J36" s="187"/>
      <c r="K36" s="187"/>
      <c r="L36" s="187"/>
      <c r="M36" s="187"/>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16"/>
  </sheetPr>
  <dimension ref="B2:AJ19"/>
  <sheetViews>
    <sheetView showGridLines="0" workbookViewId="0">
      <pane xSplit="17685"/>
      <selection activeCell="M22" sqref="M22"/>
      <selection pane="topRight" activeCell="M22" sqref="M22"/>
    </sheetView>
  </sheetViews>
  <sheetFormatPr defaultColWidth="8.85546875" defaultRowHeight="12.75"/>
  <cols>
    <col min="2" max="2" width="49.140625" style="246" bestFit="1" customWidth="1"/>
    <col min="3" max="3" width="11.28515625" style="246" customWidth="1"/>
    <col min="4" max="4" width="10" style="246" customWidth="1"/>
    <col min="5" max="5" width="9.42578125" style="246" customWidth="1"/>
    <col min="6" max="36" width="8.85546875" style="246"/>
  </cols>
  <sheetData>
    <row r="2" spans="2:36" ht="23.25" customHeight="1"/>
    <row r="3" spans="2:36" ht="21" customHeight="1">
      <c r="E3" s="247"/>
      <c r="F3" s="247"/>
    </row>
    <row r="5" spans="2:36" s="1" customFormat="1">
      <c r="B5" s="248" t="s">
        <v>644</v>
      </c>
      <c r="C5" s="249" t="s">
        <v>169</v>
      </c>
      <c r="D5" s="249" t="s">
        <v>171</v>
      </c>
      <c r="E5" s="249" t="s">
        <v>172</v>
      </c>
      <c r="F5" s="249" t="s">
        <v>173</v>
      </c>
      <c r="G5" s="249" t="s">
        <v>174</v>
      </c>
      <c r="H5" s="249" t="s">
        <v>175</v>
      </c>
      <c r="I5" s="249" t="s">
        <v>176</v>
      </c>
      <c r="J5" s="249" t="s">
        <v>178</v>
      </c>
      <c r="K5" s="249" t="s">
        <v>180</v>
      </c>
      <c r="L5" s="249" t="s">
        <v>181</v>
      </c>
      <c r="M5" s="249" t="s">
        <v>182</v>
      </c>
      <c r="N5" s="249" t="s">
        <v>183</v>
      </c>
      <c r="O5" s="249" t="s">
        <v>184</v>
      </c>
      <c r="P5" s="249" t="s">
        <v>185</v>
      </c>
      <c r="Q5" s="249" t="s">
        <v>186</v>
      </c>
      <c r="R5" s="249" t="s">
        <v>187</v>
      </c>
      <c r="S5" s="249" t="s">
        <v>188</v>
      </c>
      <c r="T5" s="249" t="s">
        <v>189</v>
      </c>
      <c r="U5" s="249" t="s">
        <v>191</v>
      </c>
      <c r="V5" s="249" t="s">
        <v>192</v>
      </c>
      <c r="W5" s="249" t="s">
        <v>193</v>
      </c>
      <c r="X5" s="249" t="s">
        <v>194</v>
      </c>
      <c r="Y5" s="249">
        <v>1</v>
      </c>
      <c r="Z5" s="249">
        <v>2</v>
      </c>
      <c r="AA5" s="249"/>
      <c r="AB5" s="249"/>
      <c r="AC5" s="249"/>
      <c r="AD5" s="249"/>
      <c r="AE5" s="249"/>
      <c r="AF5" s="249"/>
      <c r="AG5" s="249"/>
      <c r="AH5" s="249"/>
    </row>
    <row r="6" spans="2:36">
      <c r="B6" s="200" t="s">
        <v>924</v>
      </c>
      <c r="AI6"/>
      <c r="AJ6"/>
    </row>
    <row r="7" spans="2:36">
      <c r="B7" s="200" t="s">
        <v>645</v>
      </c>
      <c r="F7" s="246" t="s">
        <v>193</v>
      </c>
      <c r="G7" s="246" t="s">
        <v>193</v>
      </c>
      <c r="H7" s="246" t="s">
        <v>193</v>
      </c>
      <c r="K7" s="246" t="s">
        <v>193</v>
      </c>
      <c r="L7" s="246" t="s">
        <v>193</v>
      </c>
      <c r="N7" s="246" t="s">
        <v>193</v>
      </c>
      <c r="O7" s="246" t="s">
        <v>193</v>
      </c>
      <c r="P7" s="246" t="s">
        <v>193</v>
      </c>
      <c r="Q7" s="246" t="s">
        <v>193</v>
      </c>
      <c r="R7" s="246" t="s">
        <v>193</v>
      </c>
      <c r="S7" s="246" t="s">
        <v>193</v>
      </c>
      <c r="T7" s="246" t="s">
        <v>193</v>
      </c>
      <c r="U7" s="246" t="s">
        <v>193</v>
      </c>
      <c r="V7" s="246" t="s">
        <v>193</v>
      </c>
      <c r="W7" s="246" t="s">
        <v>193</v>
      </c>
      <c r="X7" s="246" t="s">
        <v>193</v>
      </c>
      <c r="AI7"/>
      <c r="AJ7"/>
    </row>
    <row r="8" spans="2:36">
      <c r="B8" s="202" t="s">
        <v>646</v>
      </c>
      <c r="C8" s="246" t="s">
        <v>182</v>
      </c>
      <c r="D8" s="246" t="s">
        <v>182</v>
      </c>
      <c r="E8" s="246" t="s">
        <v>182</v>
      </c>
      <c r="F8" s="246" t="s">
        <v>182</v>
      </c>
      <c r="G8" s="246" t="s">
        <v>182</v>
      </c>
      <c r="H8" s="246" t="s">
        <v>182</v>
      </c>
      <c r="I8" s="246" t="s">
        <v>182</v>
      </c>
      <c r="J8" s="246" t="s">
        <v>182</v>
      </c>
      <c r="K8" s="246" t="s">
        <v>182</v>
      </c>
      <c r="L8" s="246" t="s">
        <v>182</v>
      </c>
      <c r="M8" s="246" t="s">
        <v>182</v>
      </c>
      <c r="N8" s="246" t="s">
        <v>182</v>
      </c>
      <c r="O8" s="246" t="s">
        <v>182</v>
      </c>
      <c r="P8" s="246" t="s">
        <v>182</v>
      </c>
      <c r="Q8" s="246" t="s">
        <v>182</v>
      </c>
      <c r="R8" s="246" t="s">
        <v>182</v>
      </c>
      <c r="S8" s="246" t="s">
        <v>182</v>
      </c>
      <c r="T8" s="246" t="s">
        <v>182</v>
      </c>
      <c r="U8" s="246" t="s">
        <v>182</v>
      </c>
      <c r="V8" s="246" t="s">
        <v>182</v>
      </c>
      <c r="W8" s="246" t="s">
        <v>182</v>
      </c>
      <c r="X8" s="246" t="s">
        <v>182</v>
      </c>
      <c r="Y8" s="246" t="s">
        <v>182</v>
      </c>
      <c r="Z8" s="246" t="s">
        <v>182</v>
      </c>
      <c r="AI8"/>
      <c r="AJ8"/>
    </row>
    <row r="9" spans="2:36">
      <c r="AI9"/>
      <c r="AJ9"/>
    </row>
    <row r="10" spans="2:36">
      <c r="AH10"/>
      <c r="AI10"/>
      <c r="AJ10"/>
    </row>
    <row r="11" spans="2:36">
      <c r="AI11"/>
      <c r="AJ11"/>
    </row>
    <row r="12" spans="2:36">
      <c r="AJ12"/>
    </row>
    <row r="13" spans="2:36">
      <c r="AI13"/>
      <c r="AJ13"/>
    </row>
    <row r="14" spans="2:36">
      <c r="AI14"/>
      <c r="AJ14"/>
    </row>
    <row r="15" spans="2:36">
      <c r="AI15"/>
      <c r="AJ15"/>
    </row>
    <row r="16" spans="2:36">
      <c r="AI16"/>
      <c r="AJ16"/>
    </row>
    <row r="17" spans="35:36">
      <c r="AI17"/>
      <c r="AJ17"/>
    </row>
    <row r="18" spans="35:36">
      <c r="AI18"/>
      <c r="AJ18"/>
    </row>
    <row r="19" spans="35:36">
      <c r="AI19"/>
      <c r="AJ19"/>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enableFormatConditionsCalculation="0">
    <tabColor indexed="16"/>
  </sheetPr>
  <dimension ref="A1:AJ236"/>
  <sheetViews>
    <sheetView showGridLines="0" topLeftCell="B1" zoomScale="85" zoomScaleNormal="85" zoomScalePageLayoutView="85" workbookViewId="0">
      <selection activeCell="M22" sqref="M22"/>
    </sheetView>
  </sheetViews>
  <sheetFormatPr defaultColWidth="8.85546875" defaultRowHeight="12.75"/>
  <cols>
    <col min="1" max="1" width="0" style="272" hidden="1" customWidth="1"/>
    <col min="2" max="2" width="9.7109375" style="271" customWidth="1"/>
    <col min="3" max="3" width="39.140625" style="272" customWidth="1"/>
    <col min="4" max="4" width="25.7109375" style="271" customWidth="1"/>
    <col min="5" max="5" width="18" style="271" customWidth="1"/>
    <col min="6" max="36" width="8.85546875" style="271"/>
    <col min="37" max="16384" width="8.85546875" style="272"/>
  </cols>
  <sheetData>
    <row r="1" spans="1:36">
      <c r="A1" s="272">
        <v>1</v>
      </c>
    </row>
    <row r="2" spans="1:36" ht="23.25" customHeight="1">
      <c r="A2" s="272">
        <v>0</v>
      </c>
    </row>
    <row r="3" spans="1:36" ht="21" customHeight="1">
      <c r="E3" s="273"/>
      <c r="F3" s="273"/>
    </row>
    <row r="4" spans="1:36" s="277" customFormat="1" ht="15">
      <c r="B4" s="274" t="s">
        <v>604</v>
      </c>
      <c r="C4" s="275" t="s">
        <v>647</v>
      </c>
      <c r="D4" s="276" t="s">
        <v>921</v>
      </c>
      <c r="E4" s="276" t="s">
        <v>173</v>
      </c>
      <c r="F4" s="276" t="s">
        <v>178</v>
      </c>
      <c r="G4" s="276" t="s">
        <v>184</v>
      </c>
      <c r="H4" s="276" t="s">
        <v>185</v>
      </c>
      <c r="I4" s="276" t="s">
        <v>186</v>
      </c>
      <c r="J4" s="276" t="s">
        <v>189</v>
      </c>
      <c r="K4" s="276" t="s">
        <v>191</v>
      </c>
      <c r="L4" s="276" t="s">
        <v>192</v>
      </c>
      <c r="M4" s="276" t="s">
        <v>193</v>
      </c>
      <c r="N4" s="276" t="s">
        <v>194</v>
      </c>
      <c r="O4" s="276">
        <v>2</v>
      </c>
      <c r="P4" s="276" t="s">
        <v>664</v>
      </c>
      <c r="Q4" s="276" t="s">
        <v>664</v>
      </c>
      <c r="R4" s="276" t="s">
        <v>664</v>
      </c>
      <c r="S4" s="276" t="s">
        <v>664</v>
      </c>
      <c r="T4" s="276" t="s">
        <v>664</v>
      </c>
      <c r="U4" s="276" t="s">
        <v>664</v>
      </c>
      <c r="V4" s="276" t="s">
        <v>664</v>
      </c>
      <c r="W4" s="276" t="s">
        <v>664</v>
      </c>
      <c r="X4" s="276" t="s">
        <v>664</v>
      </c>
      <c r="Y4" s="276" t="s">
        <v>664</v>
      </c>
      <c r="Z4" s="276" t="s">
        <v>664</v>
      </c>
      <c r="AA4" s="276" t="s">
        <v>664</v>
      </c>
      <c r="AB4" s="276" t="s">
        <v>664</v>
      </c>
      <c r="AC4" s="276" t="s">
        <v>664</v>
      </c>
      <c r="AD4" s="276" t="s">
        <v>664</v>
      </c>
      <c r="AE4" s="276" t="s">
        <v>664</v>
      </c>
      <c r="AF4" s="276" t="s">
        <v>664</v>
      </c>
      <c r="AG4" s="276"/>
      <c r="AH4" s="276"/>
      <c r="AI4" s="276"/>
      <c r="AJ4" s="276"/>
    </row>
    <row r="5" spans="1:36" s="2" customFormat="1">
      <c r="B5" s="278">
        <v>40</v>
      </c>
      <c r="C5" s="279" t="s">
        <v>648</v>
      </c>
      <c r="D5" s="271">
        <v>0</v>
      </c>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t="s">
        <v>664</v>
      </c>
      <c r="AG5" s="290"/>
      <c r="AH5" s="290"/>
      <c r="AI5" s="290"/>
      <c r="AJ5" s="290"/>
    </row>
    <row r="6" spans="1:36">
      <c r="B6" s="280">
        <v>30</v>
      </c>
      <c r="C6" s="281" t="s">
        <v>649</v>
      </c>
      <c r="F6" s="271">
        <v>0</v>
      </c>
    </row>
    <row r="7" spans="1:36">
      <c r="B7" s="282">
        <v>1</v>
      </c>
      <c r="C7" s="283" t="s">
        <v>650</v>
      </c>
    </row>
    <row r="8" spans="1:36">
      <c r="B8" s="282">
        <v>2</v>
      </c>
      <c r="C8" s="283" t="s">
        <v>666</v>
      </c>
    </row>
    <row r="9" spans="1:36">
      <c r="B9" s="282">
        <v>3</v>
      </c>
      <c r="C9" s="283" t="s">
        <v>667</v>
      </c>
    </row>
    <row r="10" spans="1:36">
      <c r="B10" s="282">
        <v>4</v>
      </c>
      <c r="C10" s="283" t="s">
        <v>655</v>
      </c>
    </row>
    <row r="11" spans="1:36">
      <c r="B11" s="282">
        <v>5</v>
      </c>
      <c r="C11" s="283" t="s">
        <v>651</v>
      </c>
    </row>
    <row r="12" spans="1:36">
      <c r="B12" s="282">
        <v>6</v>
      </c>
      <c r="C12" s="283" t="s">
        <v>668</v>
      </c>
    </row>
    <row r="13" spans="1:36">
      <c r="B13" s="282">
        <v>7</v>
      </c>
      <c r="C13" s="283" t="s">
        <v>669</v>
      </c>
    </row>
    <row r="14" spans="1:36">
      <c r="B14" s="282">
        <v>8</v>
      </c>
      <c r="C14" s="283" t="s">
        <v>670</v>
      </c>
    </row>
    <row r="15" spans="1:36">
      <c r="B15" s="282">
        <v>9</v>
      </c>
      <c r="C15" s="283" t="s">
        <v>671</v>
      </c>
    </row>
    <row r="16" spans="1:36">
      <c r="B16" s="282">
        <v>10</v>
      </c>
      <c r="C16" s="283" t="s">
        <v>672</v>
      </c>
    </row>
    <row r="17" spans="2:3">
      <c r="B17" s="282">
        <v>11</v>
      </c>
      <c r="C17" s="283" t="s">
        <v>673</v>
      </c>
    </row>
    <row r="18" spans="2:3">
      <c r="B18" s="282">
        <v>12</v>
      </c>
      <c r="C18" s="283" t="s">
        <v>654</v>
      </c>
    </row>
    <row r="19" spans="2:3">
      <c r="B19" s="282">
        <v>13</v>
      </c>
      <c r="C19" s="283" t="s">
        <v>674</v>
      </c>
    </row>
    <row r="20" spans="2:3">
      <c r="B20" s="282">
        <v>14</v>
      </c>
      <c r="C20" s="283" t="s">
        <v>675</v>
      </c>
    </row>
    <row r="21" spans="2:3">
      <c r="B21" s="282">
        <v>15</v>
      </c>
      <c r="C21" s="283" t="s">
        <v>676</v>
      </c>
    </row>
    <row r="22" spans="2:3">
      <c r="B22" s="282">
        <v>16</v>
      </c>
      <c r="C22" s="283" t="s">
        <v>677</v>
      </c>
    </row>
    <row r="23" spans="2:3">
      <c r="B23" s="282">
        <v>17</v>
      </c>
      <c r="C23" s="283" t="s">
        <v>678</v>
      </c>
    </row>
    <row r="24" spans="2:3">
      <c r="B24" s="282">
        <v>18</v>
      </c>
      <c r="C24" s="283" t="s">
        <v>679</v>
      </c>
    </row>
    <row r="25" spans="2:3">
      <c r="B25" s="282">
        <v>19</v>
      </c>
      <c r="C25" s="283" t="s">
        <v>680</v>
      </c>
    </row>
    <row r="26" spans="2:3">
      <c r="B26" s="282">
        <v>20</v>
      </c>
      <c r="C26" s="283" t="s">
        <v>681</v>
      </c>
    </row>
    <row r="27" spans="2:3">
      <c r="B27" s="282">
        <v>21</v>
      </c>
      <c r="C27" s="283" t="s">
        <v>682</v>
      </c>
    </row>
    <row r="28" spans="2:3">
      <c r="B28" s="282">
        <v>22</v>
      </c>
      <c r="C28" s="283" t="s">
        <v>683</v>
      </c>
    </row>
    <row r="29" spans="2:3">
      <c r="B29" s="282">
        <v>23</v>
      </c>
      <c r="C29" s="283" t="s">
        <v>684</v>
      </c>
    </row>
    <row r="30" spans="2:3">
      <c r="B30" s="282">
        <v>24</v>
      </c>
      <c r="C30" s="283" t="s">
        <v>685</v>
      </c>
    </row>
    <row r="31" spans="2:3">
      <c r="B31" s="282">
        <v>25</v>
      </c>
      <c r="C31" s="283" t="s">
        <v>686</v>
      </c>
    </row>
    <row r="32" spans="2:3">
      <c r="B32" s="282">
        <v>26</v>
      </c>
      <c r="C32" s="283" t="s">
        <v>687</v>
      </c>
    </row>
    <row r="33" spans="2:15">
      <c r="B33" s="282">
        <v>27</v>
      </c>
      <c r="C33" s="283" t="s">
        <v>688</v>
      </c>
    </row>
    <row r="34" spans="2:15">
      <c r="B34" s="282">
        <v>28</v>
      </c>
      <c r="C34" s="283" t="s">
        <v>689</v>
      </c>
    </row>
    <row r="35" spans="2:15">
      <c r="B35" s="282">
        <v>29</v>
      </c>
      <c r="C35" s="283" t="s">
        <v>690</v>
      </c>
    </row>
    <row r="36" spans="2:15">
      <c r="B36" s="282">
        <v>31</v>
      </c>
      <c r="C36" s="283" t="s">
        <v>691</v>
      </c>
    </row>
    <row r="37" spans="2:15">
      <c r="B37" s="282">
        <v>32</v>
      </c>
      <c r="C37" s="283" t="s">
        <v>692</v>
      </c>
    </row>
    <row r="38" spans="2:15">
      <c r="B38" s="284">
        <v>33</v>
      </c>
      <c r="C38" s="285" t="s">
        <v>693</v>
      </c>
    </row>
    <row r="39" spans="2:15">
      <c r="B39" s="284">
        <v>34</v>
      </c>
      <c r="C39" s="285" t="s">
        <v>694</v>
      </c>
    </row>
    <row r="40" spans="2:15">
      <c r="B40" s="282">
        <v>35</v>
      </c>
      <c r="C40" s="283" t="s">
        <v>695</v>
      </c>
    </row>
    <row r="41" spans="2:15">
      <c r="B41" s="282">
        <v>36</v>
      </c>
      <c r="C41" s="283" t="s">
        <v>696</v>
      </c>
    </row>
    <row r="42" spans="2:15">
      <c r="B42" s="282">
        <v>37</v>
      </c>
      <c r="C42" s="283" t="s">
        <v>697</v>
      </c>
    </row>
    <row r="43" spans="2:15">
      <c r="B43" s="282">
        <v>38</v>
      </c>
      <c r="C43" s="283" t="s">
        <v>698</v>
      </c>
    </row>
    <row r="44" spans="2:15">
      <c r="B44" s="282">
        <v>39</v>
      </c>
      <c r="C44" s="283" t="s">
        <v>699</v>
      </c>
    </row>
    <row r="45" spans="2:15">
      <c r="B45" s="284">
        <v>41</v>
      </c>
      <c r="C45" s="285" t="s">
        <v>700</v>
      </c>
    </row>
    <row r="46" spans="2:15">
      <c r="B46" s="282">
        <v>42</v>
      </c>
      <c r="C46" s="283" t="s">
        <v>701</v>
      </c>
      <c r="D46" s="271">
        <v>0</v>
      </c>
    </row>
    <row r="47" spans="2:15">
      <c r="B47" s="282">
        <v>43</v>
      </c>
      <c r="C47" s="283" t="s">
        <v>702</v>
      </c>
      <c r="D47" s="271">
        <v>0</v>
      </c>
      <c r="E47" s="271">
        <v>0</v>
      </c>
      <c r="F47" s="271">
        <v>0</v>
      </c>
      <c r="G47" s="271">
        <v>0</v>
      </c>
      <c r="H47" s="271">
        <v>0</v>
      </c>
      <c r="I47" s="271">
        <v>0</v>
      </c>
      <c r="J47" s="271">
        <v>0</v>
      </c>
      <c r="K47" s="271">
        <v>0</v>
      </c>
      <c r="L47" s="271">
        <v>0</v>
      </c>
      <c r="M47" s="271">
        <v>0</v>
      </c>
      <c r="N47" s="271">
        <v>0</v>
      </c>
      <c r="O47" s="271">
        <v>0</v>
      </c>
    </row>
    <row r="48" spans="2:15">
      <c r="B48" s="282">
        <v>44</v>
      </c>
      <c r="C48" s="283" t="s">
        <v>703</v>
      </c>
    </row>
    <row r="49" spans="2:3">
      <c r="B49" s="282">
        <v>45</v>
      </c>
      <c r="C49" s="283" t="s">
        <v>704</v>
      </c>
    </row>
    <row r="50" spans="2:3">
      <c r="B50" s="282">
        <v>46</v>
      </c>
      <c r="C50" s="283" t="s">
        <v>705</v>
      </c>
    </row>
    <row r="51" spans="2:3">
      <c r="B51" s="282">
        <v>47</v>
      </c>
      <c r="C51" s="283" t="s">
        <v>706</v>
      </c>
    </row>
    <row r="52" spans="2:3">
      <c r="B52" s="282">
        <v>48</v>
      </c>
      <c r="C52" s="283" t="s">
        <v>707</v>
      </c>
    </row>
    <row r="53" spans="2:3">
      <c r="B53" s="284">
        <v>49</v>
      </c>
      <c r="C53" s="285" t="s">
        <v>708</v>
      </c>
    </row>
    <row r="54" spans="2:3">
      <c r="B54" s="284">
        <v>50</v>
      </c>
      <c r="C54" s="285" t="s">
        <v>709</v>
      </c>
    </row>
    <row r="55" spans="2:3">
      <c r="B55" s="284">
        <v>51</v>
      </c>
      <c r="C55" s="285" t="s">
        <v>710</v>
      </c>
    </row>
    <row r="56" spans="2:3">
      <c r="B56" s="282">
        <v>52</v>
      </c>
      <c r="C56" s="283" t="s">
        <v>711</v>
      </c>
    </row>
    <row r="57" spans="2:3">
      <c r="B57" s="282">
        <v>53</v>
      </c>
      <c r="C57" s="283" t="s">
        <v>712</v>
      </c>
    </row>
    <row r="58" spans="2:3">
      <c r="B58" s="282">
        <v>54</v>
      </c>
      <c r="C58" s="283" t="s">
        <v>713</v>
      </c>
    </row>
    <row r="59" spans="2:3">
      <c r="B59" s="286">
        <v>55</v>
      </c>
      <c r="C59" s="287" t="s">
        <v>714</v>
      </c>
    </row>
    <row r="60" spans="2:3">
      <c r="B60" s="286">
        <v>56</v>
      </c>
      <c r="C60" s="287" t="s">
        <v>715</v>
      </c>
    </row>
    <row r="61" spans="2:3">
      <c r="B61" s="282">
        <v>57</v>
      </c>
      <c r="C61" s="283" t="s">
        <v>716</v>
      </c>
    </row>
    <row r="62" spans="2:3">
      <c r="B62" s="282">
        <v>58</v>
      </c>
      <c r="C62" s="283" t="s">
        <v>717</v>
      </c>
    </row>
    <row r="63" spans="2:3">
      <c r="B63" s="282">
        <v>59</v>
      </c>
      <c r="C63" s="283" t="s">
        <v>718</v>
      </c>
    </row>
    <row r="64" spans="2:3">
      <c r="B64" s="282">
        <v>60</v>
      </c>
      <c r="C64" s="283" t="s">
        <v>719</v>
      </c>
    </row>
    <row r="65" spans="2:3">
      <c r="B65" s="282">
        <v>61</v>
      </c>
      <c r="C65" s="283" t="s">
        <v>720</v>
      </c>
    </row>
    <row r="66" spans="2:3">
      <c r="B66" s="282">
        <v>62</v>
      </c>
      <c r="C66" s="283" t="s">
        <v>721</v>
      </c>
    </row>
    <row r="67" spans="2:3">
      <c r="B67" s="282">
        <v>63</v>
      </c>
      <c r="C67" s="283" t="s">
        <v>722</v>
      </c>
    </row>
    <row r="68" spans="2:3">
      <c r="B68" s="282">
        <v>64</v>
      </c>
      <c r="C68" s="283" t="s">
        <v>723</v>
      </c>
    </row>
    <row r="69" spans="2:3">
      <c r="B69" s="282">
        <v>65</v>
      </c>
      <c r="C69" s="283" t="s">
        <v>724</v>
      </c>
    </row>
    <row r="70" spans="2:3">
      <c r="B70" s="284">
        <v>66</v>
      </c>
      <c r="C70" s="285" t="s">
        <v>725</v>
      </c>
    </row>
    <row r="71" spans="2:3">
      <c r="B71" s="282">
        <v>67</v>
      </c>
      <c r="C71" s="283" t="s">
        <v>726</v>
      </c>
    </row>
    <row r="72" spans="2:3">
      <c r="B72" s="282">
        <v>68</v>
      </c>
      <c r="C72" s="283" t="s">
        <v>727</v>
      </c>
    </row>
    <row r="73" spans="2:3">
      <c r="B73" s="282">
        <v>69</v>
      </c>
      <c r="C73" s="283" t="s">
        <v>728</v>
      </c>
    </row>
    <row r="74" spans="2:3">
      <c r="B74" s="282">
        <v>70</v>
      </c>
      <c r="C74" s="283" t="s">
        <v>729</v>
      </c>
    </row>
    <row r="75" spans="2:3">
      <c r="B75" s="282">
        <v>71</v>
      </c>
      <c r="C75" s="283" t="s">
        <v>730</v>
      </c>
    </row>
    <row r="76" spans="2:3">
      <c r="B76" s="282">
        <v>72</v>
      </c>
      <c r="C76" s="283" t="s">
        <v>731</v>
      </c>
    </row>
    <row r="77" spans="2:3">
      <c r="B77" s="282">
        <v>73</v>
      </c>
      <c r="C77" s="283" t="s">
        <v>732</v>
      </c>
    </row>
    <row r="78" spans="2:3">
      <c r="B78" s="282">
        <v>74</v>
      </c>
      <c r="C78" s="283" t="s">
        <v>733</v>
      </c>
    </row>
    <row r="79" spans="2:3">
      <c r="B79" s="282">
        <v>77</v>
      </c>
      <c r="C79" s="283" t="s">
        <v>734</v>
      </c>
    </row>
    <row r="80" spans="2:3">
      <c r="B80" s="282">
        <v>78</v>
      </c>
      <c r="C80" s="283" t="s">
        <v>735</v>
      </c>
    </row>
    <row r="81" spans="2:3">
      <c r="B81" s="282">
        <v>79</v>
      </c>
      <c r="C81" s="283" t="s">
        <v>736</v>
      </c>
    </row>
    <row r="82" spans="2:3">
      <c r="B82" s="282">
        <v>80</v>
      </c>
      <c r="C82" s="283" t="s">
        <v>737</v>
      </c>
    </row>
    <row r="83" spans="2:3">
      <c r="B83" s="282">
        <v>81</v>
      </c>
      <c r="C83" s="283" t="s">
        <v>738</v>
      </c>
    </row>
    <row r="84" spans="2:3">
      <c r="B84" s="282">
        <v>82</v>
      </c>
      <c r="C84" s="283" t="s">
        <v>739</v>
      </c>
    </row>
    <row r="85" spans="2:3">
      <c r="B85" s="282">
        <v>83</v>
      </c>
      <c r="C85" s="283" t="s">
        <v>740</v>
      </c>
    </row>
    <row r="86" spans="2:3">
      <c r="B86" s="282">
        <v>84</v>
      </c>
      <c r="C86" s="283" t="s">
        <v>741</v>
      </c>
    </row>
    <row r="87" spans="2:3">
      <c r="B87" s="282">
        <v>85</v>
      </c>
      <c r="C87" s="283" t="s">
        <v>742</v>
      </c>
    </row>
    <row r="88" spans="2:3">
      <c r="B88" s="282">
        <v>86</v>
      </c>
      <c r="C88" s="283" t="s">
        <v>743</v>
      </c>
    </row>
    <row r="89" spans="2:3">
      <c r="B89" s="282">
        <v>87</v>
      </c>
      <c r="C89" s="283" t="s">
        <v>744</v>
      </c>
    </row>
    <row r="90" spans="2:3">
      <c r="B90" s="282">
        <v>88</v>
      </c>
      <c r="C90" s="283" t="s">
        <v>745</v>
      </c>
    </row>
    <row r="91" spans="2:3">
      <c r="B91" s="282">
        <v>89</v>
      </c>
      <c r="C91" s="283" t="s">
        <v>746</v>
      </c>
    </row>
    <row r="92" spans="2:3">
      <c r="B92" s="282">
        <v>90</v>
      </c>
      <c r="C92" s="283" t="s">
        <v>747</v>
      </c>
    </row>
    <row r="93" spans="2:3">
      <c r="B93" s="282">
        <v>91</v>
      </c>
      <c r="C93" s="283" t="s">
        <v>748</v>
      </c>
    </row>
    <row r="94" spans="2:3">
      <c r="B94" s="282">
        <v>92</v>
      </c>
      <c r="C94" s="283" t="s">
        <v>749</v>
      </c>
    </row>
    <row r="95" spans="2:3">
      <c r="B95" s="282">
        <v>93</v>
      </c>
      <c r="C95" s="283" t="s">
        <v>750</v>
      </c>
    </row>
    <row r="96" spans="2:3">
      <c r="B96" s="282">
        <v>94</v>
      </c>
      <c r="C96" s="283" t="s">
        <v>751</v>
      </c>
    </row>
    <row r="97" spans="2:3">
      <c r="B97" s="282">
        <v>95</v>
      </c>
      <c r="C97" s="283" t="s">
        <v>752</v>
      </c>
    </row>
    <row r="98" spans="2:3">
      <c r="B98" s="282">
        <v>96</v>
      </c>
      <c r="C98" s="283" t="s">
        <v>753</v>
      </c>
    </row>
    <row r="99" spans="2:3">
      <c r="B99" s="282">
        <v>97</v>
      </c>
      <c r="C99" s="283" t="s">
        <v>754</v>
      </c>
    </row>
    <row r="100" spans="2:3">
      <c r="B100" s="282">
        <v>98</v>
      </c>
      <c r="C100" s="283" t="s">
        <v>755</v>
      </c>
    </row>
    <row r="101" spans="2:3">
      <c r="B101" s="282">
        <v>99</v>
      </c>
      <c r="C101" s="283" t="s">
        <v>756</v>
      </c>
    </row>
    <row r="102" spans="2:3">
      <c r="B102" s="282">
        <v>100</v>
      </c>
      <c r="C102" s="283" t="s">
        <v>757</v>
      </c>
    </row>
    <row r="103" spans="2:3">
      <c r="B103" s="282">
        <v>101</v>
      </c>
      <c r="C103" s="283" t="s">
        <v>758</v>
      </c>
    </row>
    <row r="104" spans="2:3">
      <c r="B104" s="282">
        <v>102</v>
      </c>
      <c r="C104" s="283" t="s">
        <v>759</v>
      </c>
    </row>
    <row r="105" spans="2:3">
      <c r="B105" s="282">
        <v>103</v>
      </c>
      <c r="C105" s="283" t="s">
        <v>760</v>
      </c>
    </row>
    <row r="106" spans="2:3">
      <c r="B106" s="282">
        <v>104</v>
      </c>
      <c r="C106" s="283" t="s">
        <v>761</v>
      </c>
    </row>
    <row r="107" spans="2:3">
      <c r="B107" s="282">
        <v>105</v>
      </c>
      <c r="C107" s="283" t="s">
        <v>762</v>
      </c>
    </row>
    <row r="108" spans="2:3">
      <c r="B108" s="282">
        <v>106</v>
      </c>
      <c r="C108" s="283" t="s">
        <v>763</v>
      </c>
    </row>
    <row r="109" spans="2:3">
      <c r="B109" s="282">
        <v>107</v>
      </c>
      <c r="C109" s="283" t="s">
        <v>764</v>
      </c>
    </row>
    <row r="110" spans="2:3">
      <c r="B110" s="282">
        <v>108</v>
      </c>
      <c r="C110" s="283" t="s">
        <v>765</v>
      </c>
    </row>
    <row r="111" spans="2:3">
      <c r="B111" s="282">
        <v>109</v>
      </c>
      <c r="C111" s="283" t="s">
        <v>766</v>
      </c>
    </row>
    <row r="112" spans="2:3">
      <c r="B112" s="282">
        <v>110</v>
      </c>
      <c r="C112" s="283" t="s">
        <v>767</v>
      </c>
    </row>
    <row r="113" spans="2:3">
      <c r="B113" s="282">
        <v>111</v>
      </c>
      <c r="C113" s="283" t="s">
        <v>768</v>
      </c>
    </row>
    <row r="114" spans="2:3">
      <c r="B114" s="282">
        <v>112</v>
      </c>
      <c r="C114" s="283" t="s">
        <v>769</v>
      </c>
    </row>
    <row r="115" spans="2:3">
      <c r="B115" s="282">
        <v>113</v>
      </c>
      <c r="C115" s="283" t="s">
        <v>656</v>
      </c>
    </row>
    <row r="116" spans="2:3">
      <c r="B116" s="282">
        <v>114</v>
      </c>
      <c r="C116" s="283" t="s">
        <v>770</v>
      </c>
    </row>
    <row r="117" spans="2:3">
      <c r="B117" s="282">
        <v>115</v>
      </c>
      <c r="C117" s="283" t="s">
        <v>771</v>
      </c>
    </row>
    <row r="118" spans="2:3">
      <c r="B118" s="282">
        <v>116</v>
      </c>
      <c r="C118" s="283" t="s">
        <v>772</v>
      </c>
    </row>
    <row r="119" spans="2:3">
      <c r="B119" s="282">
        <v>117</v>
      </c>
      <c r="C119" s="283" t="s">
        <v>773</v>
      </c>
    </row>
    <row r="120" spans="2:3">
      <c r="B120" s="284">
        <v>118</v>
      </c>
      <c r="C120" s="285" t="s">
        <v>774</v>
      </c>
    </row>
    <row r="121" spans="2:3">
      <c r="B121" s="284">
        <v>119</v>
      </c>
      <c r="C121" s="285" t="s">
        <v>775</v>
      </c>
    </row>
    <row r="122" spans="2:3">
      <c r="B122" s="282">
        <v>120</v>
      </c>
      <c r="C122" s="283" t="s">
        <v>776</v>
      </c>
    </row>
    <row r="123" spans="2:3">
      <c r="B123" s="282">
        <v>121</v>
      </c>
      <c r="C123" s="283" t="s">
        <v>777</v>
      </c>
    </row>
    <row r="124" spans="2:3">
      <c r="B124" s="282">
        <v>122</v>
      </c>
      <c r="C124" s="283" t="s">
        <v>778</v>
      </c>
    </row>
    <row r="125" spans="2:3">
      <c r="B125" s="282">
        <v>123</v>
      </c>
      <c r="C125" s="283" t="s">
        <v>779</v>
      </c>
    </row>
    <row r="126" spans="2:3">
      <c r="B126" s="282">
        <v>124</v>
      </c>
      <c r="C126" s="283" t="s">
        <v>780</v>
      </c>
    </row>
    <row r="127" spans="2:3">
      <c r="B127" s="282">
        <v>125</v>
      </c>
      <c r="C127" s="283" t="s">
        <v>781</v>
      </c>
    </row>
    <row r="128" spans="2:3">
      <c r="B128" s="282">
        <v>126</v>
      </c>
      <c r="C128" s="283" t="s">
        <v>782</v>
      </c>
    </row>
    <row r="129" spans="2:3">
      <c r="B129" s="282">
        <v>127</v>
      </c>
      <c r="C129" s="283" t="s">
        <v>783</v>
      </c>
    </row>
    <row r="130" spans="2:3">
      <c r="B130" s="282">
        <v>128</v>
      </c>
      <c r="C130" s="283" t="s">
        <v>784</v>
      </c>
    </row>
    <row r="131" spans="2:3">
      <c r="B131" s="282">
        <v>129</v>
      </c>
      <c r="C131" s="283" t="s">
        <v>785</v>
      </c>
    </row>
    <row r="132" spans="2:3">
      <c r="B132" s="282">
        <v>130</v>
      </c>
      <c r="C132" s="283" t="s">
        <v>786</v>
      </c>
    </row>
    <row r="133" spans="2:3">
      <c r="B133" s="282">
        <v>131</v>
      </c>
      <c r="C133" s="283" t="s">
        <v>787</v>
      </c>
    </row>
    <row r="134" spans="2:3">
      <c r="B134" s="282">
        <v>132</v>
      </c>
      <c r="C134" s="283" t="s">
        <v>788</v>
      </c>
    </row>
    <row r="135" spans="2:3">
      <c r="B135" s="282">
        <v>133</v>
      </c>
      <c r="C135" s="283" t="s">
        <v>789</v>
      </c>
    </row>
    <row r="136" spans="2:3">
      <c r="B136" s="282">
        <v>134</v>
      </c>
      <c r="C136" s="283" t="s">
        <v>790</v>
      </c>
    </row>
    <row r="137" spans="2:3">
      <c r="B137" s="282">
        <v>135</v>
      </c>
      <c r="C137" s="283" t="s">
        <v>791</v>
      </c>
    </row>
    <row r="138" spans="2:3">
      <c r="B138" s="282">
        <v>136</v>
      </c>
      <c r="C138" s="283" t="s">
        <v>792</v>
      </c>
    </row>
    <row r="139" spans="2:3">
      <c r="B139" s="282">
        <v>137</v>
      </c>
      <c r="C139" s="283" t="s">
        <v>793</v>
      </c>
    </row>
    <row r="140" spans="2:3">
      <c r="B140" s="282">
        <v>138</v>
      </c>
      <c r="C140" s="283" t="s">
        <v>794</v>
      </c>
    </row>
    <row r="141" spans="2:3">
      <c r="B141" s="282">
        <v>139</v>
      </c>
      <c r="C141" s="283" t="s">
        <v>795</v>
      </c>
    </row>
    <row r="142" spans="2:3">
      <c r="B142" s="282">
        <v>140</v>
      </c>
      <c r="C142" s="283" t="s">
        <v>796</v>
      </c>
    </row>
    <row r="143" spans="2:3">
      <c r="B143" s="282">
        <v>141</v>
      </c>
      <c r="C143" s="283" t="s">
        <v>797</v>
      </c>
    </row>
    <row r="144" spans="2:3">
      <c r="B144" s="282">
        <v>142</v>
      </c>
      <c r="C144" s="283" t="s">
        <v>798</v>
      </c>
    </row>
    <row r="145" spans="2:3">
      <c r="B145" s="282">
        <v>143</v>
      </c>
      <c r="C145" s="283" t="s">
        <v>799</v>
      </c>
    </row>
    <row r="146" spans="2:3">
      <c r="B146" s="282">
        <v>144</v>
      </c>
      <c r="C146" s="283" t="s">
        <v>800</v>
      </c>
    </row>
    <row r="147" spans="2:3">
      <c r="B147" s="282">
        <v>145</v>
      </c>
      <c r="C147" s="283" t="s">
        <v>801</v>
      </c>
    </row>
    <row r="148" spans="2:3">
      <c r="B148" s="282">
        <v>146</v>
      </c>
      <c r="C148" s="283" t="s">
        <v>802</v>
      </c>
    </row>
    <row r="149" spans="2:3">
      <c r="B149" s="282">
        <v>147</v>
      </c>
      <c r="C149" s="283" t="s">
        <v>803</v>
      </c>
    </row>
    <row r="150" spans="2:3">
      <c r="B150" s="282">
        <v>148</v>
      </c>
      <c r="C150" s="283" t="s">
        <v>804</v>
      </c>
    </row>
    <row r="151" spans="2:3">
      <c r="B151" s="282">
        <v>149</v>
      </c>
      <c r="C151" s="283" t="s">
        <v>805</v>
      </c>
    </row>
    <row r="152" spans="2:3">
      <c r="B152" s="282">
        <v>150</v>
      </c>
      <c r="C152" s="283" t="s">
        <v>806</v>
      </c>
    </row>
    <row r="153" spans="2:3">
      <c r="B153" s="282">
        <v>151</v>
      </c>
      <c r="C153" s="283" t="s">
        <v>807</v>
      </c>
    </row>
    <row r="154" spans="2:3">
      <c r="B154" s="284">
        <v>152</v>
      </c>
      <c r="C154" s="285" t="s">
        <v>808</v>
      </c>
    </row>
    <row r="155" spans="2:3">
      <c r="B155" s="284">
        <v>153</v>
      </c>
      <c r="C155" s="285" t="s">
        <v>809</v>
      </c>
    </row>
    <row r="156" spans="2:3">
      <c r="B156" s="282">
        <v>154</v>
      </c>
      <c r="C156" s="283" t="s">
        <v>810</v>
      </c>
    </row>
    <row r="157" spans="2:3">
      <c r="B157" s="282">
        <v>155</v>
      </c>
      <c r="C157" s="283" t="s">
        <v>811</v>
      </c>
    </row>
    <row r="158" spans="2:3">
      <c r="B158" s="282">
        <v>156</v>
      </c>
      <c r="C158" s="283" t="s">
        <v>812</v>
      </c>
    </row>
    <row r="159" spans="2:3">
      <c r="B159" s="282">
        <v>157</v>
      </c>
      <c r="C159" s="288" t="s">
        <v>813</v>
      </c>
    </row>
    <row r="160" spans="2:3">
      <c r="B160" s="282">
        <v>158</v>
      </c>
      <c r="C160" s="288" t="s">
        <v>814</v>
      </c>
    </row>
    <row r="161" spans="2:3">
      <c r="B161" s="282">
        <v>159</v>
      </c>
      <c r="C161" s="288" t="s">
        <v>815</v>
      </c>
    </row>
    <row r="162" spans="2:3">
      <c r="B162" s="282">
        <v>160</v>
      </c>
      <c r="C162" s="283" t="s">
        <v>816</v>
      </c>
    </row>
    <row r="163" spans="2:3">
      <c r="B163" s="282">
        <v>161</v>
      </c>
      <c r="C163" s="283" t="s">
        <v>817</v>
      </c>
    </row>
    <row r="164" spans="2:3">
      <c r="B164" s="282">
        <v>162</v>
      </c>
      <c r="C164" s="283" t="s">
        <v>818</v>
      </c>
    </row>
    <row r="165" spans="2:3">
      <c r="B165" s="282">
        <v>163</v>
      </c>
      <c r="C165" s="283" t="s">
        <v>819</v>
      </c>
    </row>
    <row r="166" spans="2:3">
      <c r="B166" s="282">
        <v>164</v>
      </c>
      <c r="C166" s="283" t="s">
        <v>820</v>
      </c>
    </row>
    <row r="167" spans="2:3">
      <c r="B167" s="286">
        <v>165</v>
      </c>
      <c r="C167" s="287" t="s">
        <v>821</v>
      </c>
    </row>
    <row r="168" spans="2:3">
      <c r="B168" s="286">
        <v>166</v>
      </c>
      <c r="C168" s="287" t="s">
        <v>822</v>
      </c>
    </row>
    <row r="169" spans="2:3">
      <c r="B169" s="286">
        <v>167</v>
      </c>
      <c r="C169" s="287" t="s">
        <v>823</v>
      </c>
    </row>
    <row r="170" spans="2:3">
      <c r="B170" s="282">
        <v>168</v>
      </c>
      <c r="C170" s="283" t="s">
        <v>653</v>
      </c>
    </row>
    <row r="171" spans="2:3">
      <c r="B171" s="282">
        <v>169</v>
      </c>
      <c r="C171" s="283" t="s">
        <v>652</v>
      </c>
    </row>
    <row r="172" spans="2:3">
      <c r="B172" s="282">
        <v>170</v>
      </c>
      <c r="C172" s="283" t="s">
        <v>824</v>
      </c>
    </row>
    <row r="173" spans="2:3">
      <c r="B173" s="282">
        <v>171</v>
      </c>
      <c r="C173" s="283" t="s">
        <v>825</v>
      </c>
    </row>
    <row r="174" spans="2:3">
      <c r="B174" s="282">
        <v>172</v>
      </c>
      <c r="C174" s="283" t="s">
        <v>826</v>
      </c>
    </row>
    <row r="175" spans="2:3">
      <c r="B175" s="282">
        <v>173</v>
      </c>
      <c r="C175" s="283" t="s">
        <v>827</v>
      </c>
    </row>
    <row r="176" spans="2:3">
      <c r="B176" s="282">
        <v>174</v>
      </c>
      <c r="C176" s="283" t="s">
        <v>828</v>
      </c>
    </row>
    <row r="177" spans="2:3">
      <c r="B177" s="282">
        <v>175</v>
      </c>
      <c r="C177" s="283" t="s">
        <v>829</v>
      </c>
    </row>
    <row r="178" spans="2:3">
      <c r="B178" s="282">
        <v>176</v>
      </c>
      <c r="C178" s="283" t="s">
        <v>830</v>
      </c>
    </row>
    <row r="179" spans="2:3">
      <c r="B179" s="282">
        <v>177</v>
      </c>
      <c r="C179" s="283" t="s">
        <v>831</v>
      </c>
    </row>
    <row r="180" spans="2:3">
      <c r="B180" s="282">
        <v>178</v>
      </c>
      <c r="C180" s="283" t="s">
        <v>832</v>
      </c>
    </row>
    <row r="181" spans="2:3">
      <c r="B181" s="282">
        <v>179</v>
      </c>
      <c r="C181" s="283" t="s">
        <v>833</v>
      </c>
    </row>
    <row r="182" spans="2:3">
      <c r="B182" s="282">
        <v>180</v>
      </c>
      <c r="C182" s="283" t="s">
        <v>834</v>
      </c>
    </row>
    <row r="183" spans="2:3">
      <c r="B183" s="282">
        <v>181</v>
      </c>
      <c r="C183" s="283" t="s">
        <v>835</v>
      </c>
    </row>
    <row r="184" spans="2:3">
      <c r="B184" s="282">
        <v>182</v>
      </c>
      <c r="C184" s="283" t="s">
        <v>836</v>
      </c>
    </row>
    <row r="185" spans="2:3">
      <c r="B185" s="282">
        <v>183</v>
      </c>
      <c r="C185" s="283" t="s">
        <v>837</v>
      </c>
    </row>
    <row r="186" spans="2:3">
      <c r="B186" s="282">
        <v>184</v>
      </c>
      <c r="C186" s="283" t="s">
        <v>838</v>
      </c>
    </row>
    <row r="187" spans="2:3">
      <c r="B187" s="282">
        <v>185</v>
      </c>
      <c r="C187" s="283" t="s">
        <v>839</v>
      </c>
    </row>
    <row r="188" spans="2:3">
      <c r="B188" s="282">
        <v>186</v>
      </c>
      <c r="C188" s="283" t="s">
        <v>840</v>
      </c>
    </row>
    <row r="189" spans="2:3">
      <c r="B189" s="282">
        <v>187</v>
      </c>
      <c r="C189" s="283" t="s">
        <v>841</v>
      </c>
    </row>
    <row r="190" spans="2:3">
      <c r="B190" s="282">
        <v>188</v>
      </c>
      <c r="C190" s="283" t="s">
        <v>842</v>
      </c>
    </row>
    <row r="191" spans="2:3">
      <c r="B191" s="282">
        <v>189</v>
      </c>
      <c r="C191" s="283" t="s">
        <v>843</v>
      </c>
    </row>
    <row r="192" spans="2:3">
      <c r="B192" s="282">
        <v>190</v>
      </c>
      <c r="C192" s="283" t="s">
        <v>844</v>
      </c>
    </row>
    <row r="193" spans="2:3">
      <c r="B193" s="282">
        <v>191</v>
      </c>
      <c r="C193" s="283" t="s">
        <v>845</v>
      </c>
    </row>
    <row r="194" spans="2:3">
      <c r="B194" s="282">
        <v>192</v>
      </c>
      <c r="C194" s="283" t="s">
        <v>846</v>
      </c>
    </row>
    <row r="195" spans="2:3">
      <c r="B195" s="282">
        <v>193</v>
      </c>
      <c r="C195" s="283" t="s">
        <v>847</v>
      </c>
    </row>
    <row r="196" spans="2:3">
      <c r="B196" s="282">
        <v>194</v>
      </c>
      <c r="C196" s="283" t="s">
        <v>848</v>
      </c>
    </row>
    <row r="197" spans="2:3">
      <c r="B197" s="282">
        <v>195</v>
      </c>
      <c r="C197" s="283" t="s">
        <v>849</v>
      </c>
    </row>
    <row r="198" spans="2:3">
      <c r="B198" s="282">
        <v>196</v>
      </c>
      <c r="C198" s="283" t="s">
        <v>850</v>
      </c>
    </row>
    <row r="199" spans="2:3">
      <c r="B199" s="282">
        <v>197</v>
      </c>
      <c r="C199" s="283" t="s">
        <v>851</v>
      </c>
    </row>
    <row r="200" spans="2:3">
      <c r="B200" s="282">
        <v>198</v>
      </c>
      <c r="C200" s="283" t="s">
        <v>852</v>
      </c>
    </row>
    <row r="201" spans="2:3">
      <c r="B201" s="282">
        <v>199</v>
      </c>
      <c r="C201" s="283" t="s">
        <v>853</v>
      </c>
    </row>
    <row r="202" spans="2:3">
      <c r="B202" s="282">
        <v>200</v>
      </c>
      <c r="C202" s="283" t="s">
        <v>854</v>
      </c>
    </row>
    <row r="203" spans="2:3">
      <c r="B203" s="282">
        <v>201</v>
      </c>
      <c r="C203" s="283" t="s">
        <v>855</v>
      </c>
    </row>
    <row r="204" spans="2:3">
      <c r="B204" s="282">
        <v>202</v>
      </c>
      <c r="C204" s="283" t="s">
        <v>856</v>
      </c>
    </row>
    <row r="205" spans="2:3">
      <c r="B205" s="282">
        <v>203</v>
      </c>
      <c r="C205" s="283" t="s">
        <v>857</v>
      </c>
    </row>
    <row r="206" spans="2:3">
      <c r="B206" s="282">
        <v>204</v>
      </c>
      <c r="C206" s="283" t="s">
        <v>858</v>
      </c>
    </row>
    <row r="207" spans="2:3">
      <c r="B207" s="282">
        <v>205</v>
      </c>
      <c r="C207" s="283" t="s">
        <v>859</v>
      </c>
    </row>
    <row r="208" spans="2:3">
      <c r="B208" s="282">
        <v>206</v>
      </c>
      <c r="C208" s="283" t="s">
        <v>860</v>
      </c>
    </row>
    <row r="209" spans="2:3">
      <c r="B209" s="282">
        <v>207</v>
      </c>
      <c r="C209" s="283" t="s">
        <v>861</v>
      </c>
    </row>
    <row r="210" spans="2:3">
      <c r="B210" s="282">
        <v>208</v>
      </c>
      <c r="C210" s="283" t="s">
        <v>862</v>
      </c>
    </row>
    <row r="211" spans="2:3">
      <c r="B211" s="282">
        <v>209</v>
      </c>
      <c r="C211" s="283" t="s">
        <v>863</v>
      </c>
    </row>
    <row r="212" spans="2:3">
      <c r="B212" s="282">
        <v>210</v>
      </c>
      <c r="C212" s="289" t="s">
        <v>864</v>
      </c>
    </row>
    <row r="213" spans="2:3">
      <c r="B213" s="282">
        <v>211</v>
      </c>
      <c r="C213" s="289" t="s">
        <v>865</v>
      </c>
    </row>
    <row r="214" spans="2:3">
      <c r="B214" s="282">
        <v>212</v>
      </c>
      <c r="C214" s="289" t="s">
        <v>866</v>
      </c>
    </row>
    <row r="215" spans="2:3">
      <c r="B215" s="282">
        <v>213</v>
      </c>
      <c r="C215" s="283" t="s">
        <v>867</v>
      </c>
    </row>
    <row r="216" spans="2:3">
      <c r="B216" s="282">
        <v>214</v>
      </c>
      <c r="C216" s="289" t="s">
        <v>868</v>
      </c>
    </row>
    <row r="217" spans="2:3">
      <c r="B217" s="282">
        <v>215</v>
      </c>
      <c r="C217" s="289" t="s">
        <v>869</v>
      </c>
    </row>
    <row r="218" spans="2:3">
      <c r="B218" s="282">
        <v>216</v>
      </c>
      <c r="C218" s="283" t="s">
        <v>870</v>
      </c>
    </row>
    <row r="219" spans="2:3">
      <c r="B219" s="282">
        <v>217</v>
      </c>
      <c r="C219" s="283" t="s">
        <v>871</v>
      </c>
    </row>
    <row r="220" spans="2:3">
      <c r="B220" s="282">
        <v>218</v>
      </c>
      <c r="C220" s="283" t="s">
        <v>872</v>
      </c>
    </row>
    <row r="221" spans="2:3">
      <c r="B221" s="282">
        <v>219</v>
      </c>
      <c r="C221" s="283" t="s">
        <v>873</v>
      </c>
    </row>
    <row r="222" spans="2:3">
      <c r="B222" s="282">
        <v>220</v>
      </c>
      <c r="C222" s="283" t="s">
        <v>874</v>
      </c>
    </row>
    <row r="223" spans="2:3">
      <c r="B223" s="282">
        <v>221</v>
      </c>
      <c r="C223" s="283" t="s">
        <v>875</v>
      </c>
    </row>
    <row r="224" spans="2:3">
      <c r="B224" s="282">
        <v>222</v>
      </c>
      <c r="C224" s="283" t="s">
        <v>876</v>
      </c>
    </row>
    <row r="225" spans="2:3">
      <c r="B225" s="282">
        <v>223</v>
      </c>
      <c r="C225" s="283" t="s">
        <v>877</v>
      </c>
    </row>
    <row r="226" spans="2:3">
      <c r="B226" s="282">
        <v>224</v>
      </c>
      <c r="C226" s="283" t="s">
        <v>878</v>
      </c>
    </row>
    <row r="227" spans="2:3">
      <c r="B227" s="282">
        <v>225</v>
      </c>
      <c r="C227" s="283" t="s">
        <v>879</v>
      </c>
    </row>
    <row r="228" spans="2:3">
      <c r="B228" s="282">
        <v>226</v>
      </c>
      <c r="C228" s="283" t="s">
        <v>880</v>
      </c>
    </row>
    <row r="229" spans="2:3">
      <c r="B229" s="282">
        <v>227</v>
      </c>
      <c r="C229" s="283" t="s">
        <v>881</v>
      </c>
    </row>
    <row r="230" spans="2:3">
      <c r="B230" s="282">
        <v>228</v>
      </c>
      <c r="C230" s="283" t="s">
        <v>882</v>
      </c>
    </row>
    <row r="231" spans="2:3">
      <c r="B231" s="282">
        <v>229</v>
      </c>
      <c r="C231" s="283" t="s">
        <v>883</v>
      </c>
    </row>
    <row r="232" spans="2:3">
      <c r="B232" s="282">
        <v>230</v>
      </c>
      <c r="C232" s="283" t="s">
        <v>884</v>
      </c>
    </row>
    <row r="233" spans="2:3">
      <c r="B233" s="282">
        <v>231</v>
      </c>
      <c r="C233" s="283" t="s">
        <v>885</v>
      </c>
    </row>
    <row r="234" spans="2:3">
      <c r="B234" s="282">
        <v>232</v>
      </c>
      <c r="C234" s="283" t="s">
        <v>886</v>
      </c>
    </row>
    <row r="235" spans="2:3">
      <c r="B235" s="282">
        <v>233</v>
      </c>
      <c r="C235" s="283" t="s">
        <v>887</v>
      </c>
    </row>
    <row r="236" spans="2:3">
      <c r="B236" s="282">
        <v>234</v>
      </c>
      <c r="C236" s="283" t="s">
        <v>888</v>
      </c>
    </row>
  </sheetData>
  <sheetProtection password="AFA1" sheet="1" objects="1" scenarios="1"/>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W236"/>
  <sheetViews>
    <sheetView showGridLines="0" topLeftCell="B1" zoomScale="85" workbookViewId="0">
      <selection activeCell="M22" sqref="M22"/>
    </sheetView>
  </sheetViews>
  <sheetFormatPr defaultColWidth="8.85546875" defaultRowHeight="12.75"/>
  <cols>
    <col min="1" max="1" width="0" hidden="1" customWidth="1"/>
    <col min="2" max="2" width="7.42578125" bestFit="1" customWidth="1"/>
    <col min="3" max="3" width="35" bestFit="1" customWidth="1"/>
    <col min="4" max="4" width="8.42578125" style="246" bestFit="1" customWidth="1"/>
    <col min="5" max="5" width="8.7109375" style="246" bestFit="1" customWidth="1"/>
    <col min="6" max="6" width="8.42578125" style="246" bestFit="1" customWidth="1"/>
    <col min="7" max="7" width="9.28515625" style="246" bestFit="1" customWidth="1"/>
    <col min="8" max="8" width="8.42578125" style="246" bestFit="1" customWidth="1"/>
    <col min="9" max="9" width="9.85546875" style="246" bestFit="1" customWidth="1"/>
    <col min="10" max="10" width="8.7109375" style="246" bestFit="1" customWidth="1"/>
    <col min="11" max="11" width="11.28515625" style="246" bestFit="1" customWidth="1"/>
    <col min="12" max="12" width="8.42578125" style="246" bestFit="1" customWidth="1"/>
    <col min="13" max="13" width="9.85546875" style="246" bestFit="1" customWidth="1"/>
    <col min="14" max="14" width="8.42578125" style="246" bestFit="1" customWidth="1"/>
    <col min="15" max="15" width="8.7109375" style="246" bestFit="1" customWidth="1"/>
    <col min="16" max="16" width="8.42578125" style="246" bestFit="1" customWidth="1"/>
    <col min="17" max="17" width="9.28515625" style="246" bestFit="1" customWidth="1"/>
    <col min="18" max="18" width="8.42578125" style="246" bestFit="1" customWidth="1"/>
    <col min="19" max="19" width="9.85546875" style="246" bestFit="1" customWidth="1"/>
    <col min="20" max="20" width="8.7109375" style="246" bestFit="1" customWidth="1"/>
    <col min="21" max="21" width="11.28515625" style="246" bestFit="1" customWidth="1"/>
    <col min="22" max="22" width="8.42578125" style="246" bestFit="1" customWidth="1"/>
    <col min="23" max="23" width="9.85546875" style="246" bestFit="1" customWidth="1"/>
  </cols>
  <sheetData>
    <row r="1" spans="1:23">
      <c r="A1">
        <v>1</v>
      </c>
    </row>
    <row r="3" spans="1:23">
      <c r="B3" s="272"/>
      <c r="C3" s="272"/>
      <c r="D3" s="271">
        <v>113</v>
      </c>
      <c r="E3" s="271">
        <v>114</v>
      </c>
      <c r="F3" s="271">
        <v>115</v>
      </c>
      <c r="G3" s="271">
        <v>116</v>
      </c>
      <c r="H3" s="271">
        <v>187</v>
      </c>
      <c r="I3" s="271">
        <v>239</v>
      </c>
      <c r="J3" s="271">
        <v>117</v>
      </c>
      <c r="K3" s="271">
        <v>118</v>
      </c>
      <c r="L3" s="271">
        <v>119</v>
      </c>
      <c r="M3" s="271">
        <v>120</v>
      </c>
      <c r="N3" s="271">
        <v>129</v>
      </c>
      <c r="O3" s="271">
        <v>130</v>
      </c>
      <c r="P3" s="271">
        <v>131</v>
      </c>
      <c r="Q3" s="271">
        <v>132</v>
      </c>
      <c r="R3" s="271">
        <v>200</v>
      </c>
      <c r="S3" s="271">
        <v>252</v>
      </c>
      <c r="T3" s="271">
        <v>133</v>
      </c>
      <c r="U3" s="271">
        <v>134</v>
      </c>
      <c r="V3" s="271">
        <v>135</v>
      </c>
      <c r="W3" s="271">
        <v>136</v>
      </c>
    </row>
    <row r="4" spans="1:23" ht="15">
      <c r="B4" s="274" t="s">
        <v>604</v>
      </c>
      <c r="C4" s="275" t="s">
        <v>647</v>
      </c>
      <c r="D4" s="290" t="s">
        <v>611</v>
      </c>
      <c r="E4" s="290" t="s">
        <v>612</v>
      </c>
      <c r="F4" s="290" t="s">
        <v>613</v>
      </c>
      <c r="G4" s="290" t="s">
        <v>614</v>
      </c>
      <c r="H4" s="290" t="s">
        <v>615</v>
      </c>
      <c r="I4" s="290" t="s">
        <v>616</v>
      </c>
      <c r="J4" s="290" t="s">
        <v>617</v>
      </c>
      <c r="K4" s="290" t="s">
        <v>618</v>
      </c>
      <c r="L4" s="290" t="s">
        <v>619</v>
      </c>
      <c r="M4" s="290" t="s">
        <v>620</v>
      </c>
      <c r="N4" s="290" t="s">
        <v>621</v>
      </c>
      <c r="O4" s="290" t="s">
        <v>622</v>
      </c>
      <c r="P4" s="290" t="s">
        <v>623</v>
      </c>
      <c r="Q4" s="290" t="s">
        <v>624</v>
      </c>
      <c r="R4" s="290" t="s">
        <v>625</v>
      </c>
      <c r="S4" s="290" t="s">
        <v>626</v>
      </c>
      <c r="T4" s="290" t="s">
        <v>627</v>
      </c>
      <c r="U4" s="290" t="s">
        <v>628</v>
      </c>
      <c r="V4" s="290" t="s">
        <v>629</v>
      </c>
      <c r="W4" s="290" t="s">
        <v>630</v>
      </c>
    </row>
    <row r="5" spans="1:23">
      <c r="B5" s="278">
        <v>40</v>
      </c>
      <c r="C5" s="279" t="s">
        <v>648</v>
      </c>
      <c r="D5" s="271"/>
      <c r="E5" s="271"/>
      <c r="F5" s="271"/>
      <c r="G5" s="271"/>
      <c r="H5" s="271"/>
      <c r="I5" s="271"/>
      <c r="J5" s="271">
        <v>0</v>
      </c>
      <c r="K5" s="271"/>
      <c r="L5" s="271"/>
      <c r="M5" s="271"/>
      <c r="N5" s="271"/>
      <c r="O5" s="271"/>
      <c r="P5" s="271"/>
      <c r="Q5" s="271"/>
      <c r="R5" s="271"/>
      <c r="S5" s="271"/>
      <c r="T5" s="271"/>
      <c r="U5" s="271"/>
      <c r="V5" s="271"/>
      <c r="W5" s="271">
        <v>0</v>
      </c>
    </row>
    <row r="6" spans="1:23">
      <c r="B6" s="280">
        <v>30</v>
      </c>
      <c r="C6" s="281" t="s">
        <v>649</v>
      </c>
      <c r="D6" s="271"/>
      <c r="E6" s="271"/>
      <c r="F6" s="271"/>
      <c r="G6" s="271"/>
      <c r="H6" s="271"/>
      <c r="I6" s="271"/>
      <c r="J6" s="271"/>
      <c r="K6" s="271"/>
      <c r="L6" s="271"/>
      <c r="M6" s="271"/>
      <c r="N6" s="271"/>
      <c r="O6" s="271"/>
      <c r="P6" s="271"/>
      <c r="Q6" s="271"/>
      <c r="R6" s="271"/>
      <c r="S6" s="271"/>
      <c r="T6" s="271"/>
      <c r="U6" s="271"/>
      <c r="V6" s="271"/>
      <c r="W6" s="271"/>
    </row>
    <row r="7" spans="1:23">
      <c r="B7" s="282">
        <v>1</v>
      </c>
      <c r="C7" s="283" t="s">
        <v>650</v>
      </c>
      <c r="D7" s="271"/>
      <c r="E7" s="271"/>
      <c r="F7" s="271"/>
      <c r="G7" s="271"/>
      <c r="H7" s="271"/>
      <c r="I7" s="271"/>
      <c r="J7" s="271"/>
      <c r="K7" s="271"/>
      <c r="L7" s="271"/>
      <c r="M7" s="271"/>
      <c r="N7" s="271"/>
      <c r="O7" s="271"/>
      <c r="P7" s="271"/>
      <c r="Q7" s="271"/>
      <c r="R7" s="271"/>
      <c r="S7" s="271"/>
      <c r="T7" s="271"/>
      <c r="U7" s="271"/>
      <c r="V7" s="271"/>
      <c r="W7" s="271"/>
    </row>
    <row r="8" spans="1:23">
      <c r="B8" s="282">
        <v>2</v>
      </c>
      <c r="C8" s="283" t="s">
        <v>666</v>
      </c>
      <c r="D8" s="271"/>
      <c r="E8" s="271"/>
      <c r="F8" s="271"/>
      <c r="G8" s="271"/>
      <c r="H8" s="271"/>
      <c r="I8" s="271"/>
      <c r="J8" s="271"/>
      <c r="K8" s="271"/>
      <c r="L8" s="271"/>
      <c r="M8" s="271"/>
      <c r="N8" s="271"/>
      <c r="O8" s="271"/>
      <c r="P8" s="271"/>
      <c r="Q8" s="271"/>
      <c r="R8" s="271"/>
      <c r="S8" s="271"/>
      <c r="T8" s="271"/>
      <c r="U8" s="271"/>
      <c r="V8" s="271"/>
      <c r="W8" s="271"/>
    </row>
    <row r="9" spans="1:23">
      <c r="B9" s="282">
        <v>3</v>
      </c>
      <c r="C9" s="283" t="s">
        <v>667</v>
      </c>
      <c r="D9" s="271"/>
      <c r="E9" s="271"/>
      <c r="F9" s="271"/>
      <c r="G9" s="271"/>
      <c r="H9" s="271"/>
      <c r="I9" s="271"/>
      <c r="J9" s="271"/>
      <c r="K9" s="271"/>
      <c r="L9" s="271"/>
      <c r="M9" s="271"/>
      <c r="N9" s="271"/>
      <c r="O9" s="271"/>
      <c r="P9" s="271"/>
      <c r="Q9" s="271"/>
      <c r="R9" s="271"/>
      <c r="S9" s="271"/>
      <c r="T9" s="271"/>
      <c r="U9" s="271"/>
      <c r="V9" s="271"/>
      <c r="W9" s="271"/>
    </row>
    <row r="10" spans="1:23">
      <c r="B10" s="282">
        <v>4</v>
      </c>
      <c r="C10" s="283" t="s">
        <v>655</v>
      </c>
      <c r="D10" s="271"/>
      <c r="E10" s="271"/>
      <c r="F10" s="271"/>
      <c r="G10" s="271"/>
      <c r="H10" s="271"/>
      <c r="I10" s="271"/>
      <c r="J10" s="271"/>
      <c r="K10" s="271"/>
      <c r="L10" s="271"/>
      <c r="M10" s="271"/>
      <c r="N10" s="271"/>
      <c r="O10" s="271"/>
      <c r="P10" s="271"/>
      <c r="Q10" s="271"/>
      <c r="R10" s="271"/>
      <c r="S10" s="271"/>
      <c r="T10" s="271"/>
      <c r="U10" s="271"/>
      <c r="V10" s="271"/>
      <c r="W10" s="271"/>
    </row>
    <row r="11" spans="1:23">
      <c r="B11" s="282">
        <v>5</v>
      </c>
      <c r="C11" s="283" t="s">
        <v>651</v>
      </c>
      <c r="D11" s="271"/>
      <c r="E11" s="271"/>
      <c r="F11" s="271"/>
      <c r="G11" s="271"/>
      <c r="H11" s="271"/>
      <c r="I11" s="271"/>
      <c r="J11" s="271"/>
      <c r="K11" s="271"/>
      <c r="L11" s="271"/>
      <c r="M11" s="271"/>
      <c r="N11" s="271"/>
      <c r="O11" s="271"/>
      <c r="P11" s="271"/>
      <c r="Q11" s="271"/>
      <c r="R11" s="271"/>
      <c r="S11" s="271"/>
      <c r="T11" s="271"/>
      <c r="U11" s="271"/>
      <c r="V11" s="271"/>
      <c r="W11" s="271"/>
    </row>
    <row r="12" spans="1:23">
      <c r="B12" s="282">
        <v>6</v>
      </c>
      <c r="C12" s="283" t="s">
        <v>668</v>
      </c>
      <c r="D12" s="271"/>
      <c r="E12" s="271"/>
      <c r="F12" s="271"/>
      <c r="G12" s="271"/>
      <c r="H12" s="271"/>
      <c r="I12" s="271"/>
      <c r="J12" s="271"/>
      <c r="K12" s="271"/>
      <c r="L12" s="271"/>
      <c r="M12" s="271"/>
      <c r="N12" s="271"/>
      <c r="O12" s="271"/>
      <c r="P12" s="271"/>
      <c r="Q12" s="271"/>
      <c r="R12" s="271"/>
      <c r="S12" s="271"/>
      <c r="T12" s="271"/>
      <c r="U12" s="271"/>
      <c r="V12" s="271"/>
      <c r="W12" s="271"/>
    </row>
    <row r="13" spans="1:23">
      <c r="B13" s="282">
        <v>7</v>
      </c>
      <c r="C13" s="283" t="s">
        <v>669</v>
      </c>
      <c r="D13" s="271"/>
      <c r="E13" s="271"/>
      <c r="F13" s="271"/>
      <c r="G13" s="271"/>
      <c r="H13" s="271"/>
      <c r="I13" s="271"/>
      <c r="J13" s="271"/>
      <c r="K13" s="271"/>
      <c r="L13" s="271"/>
      <c r="M13" s="271"/>
      <c r="N13" s="271"/>
      <c r="O13" s="271"/>
      <c r="P13" s="271"/>
      <c r="Q13" s="271"/>
      <c r="R13" s="271"/>
      <c r="S13" s="271"/>
      <c r="T13" s="271"/>
      <c r="U13" s="271"/>
      <c r="V13" s="271"/>
      <c r="W13" s="271"/>
    </row>
    <row r="14" spans="1:23">
      <c r="B14" s="282">
        <v>8</v>
      </c>
      <c r="C14" s="283" t="s">
        <v>670</v>
      </c>
      <c r="D14" s="271"/>
      <c r="E14" s="271"/>
      <c r="F14" s="271"/>
      <c r="G14" s="271"/>
      <c r="H14" s="271"/>
      <c r="I14" s="271"/>
      <c r="J14" s="271"/>
      <c r="K14" s="271"/>
      <c r="L14" s="271"/>
      <c r="M14" s="271"/>
      <c r="N14" s="271"/>
      <c r="O14" s="271"/>
      <c r="P14" s="271"/>
      <c r="Q14" s="271"/>
      <c r="R14" s="271"/>
      <c r="S14" s="271"/>
      <c r="T14" s="271"/>
      <c r="U14" s="271"/>
      <c r="V14" s="271"/>
      <c r="W14" s="271"/>
    </row>
    <row r="15" spans="1:23">
      <c r="B15" s="282">
        <v>9</v>
      </c>
      <c r="C15" s="283" t="s">
        <v>671</v>
      </c>
      <c r="D15" s="271"/>
      <c r="E15" s="271"/>
      <c r="F15" s="271"/>
      <c r="G15" s="271"/>
      <c r="H15" s="271"/>
      <c r="I15" s="271"/>
      <c r="J15" s="271"/>
      <c r="K15" s="271"/>
      <c r="L15" s="271"/>
      <c r="M15" s="271"/>
      <c r="N15" s="271"/>
      <c r="O15" s="271"/>
      <c r="P15" s="271"/>
      <c r="Q15" s="271"/>
      <c r="R15" s="271"/>
      <c r="S15" s="271"/>
      <c r="T15" s="271"/>
      <c r="U15" s="271"/>
      <c r="V15" s="271"/>
      <c r="W15" s="271"/>
    </row>
    <row r="16" spans="1:23">
      <c r="B16" s="282">
        <v>10</v>
      </c>
      <c r="C16" s="283" t="s">
        <v>672</v>
      </c>
      <c r="D16" s="271"/>
      <c r="E16" s="271"/>
      <c r="F16" s="271"/>
      <c r="G16" s="271"/>
      <c r="H16" s="271"/>
      <c r="I16" s="271"/>
      <c r="J16" s="271"/>
      <c r="K16" s="271"/>
      <c r="L16" s="271"/>
      <c r="M16" s="271"/>
      <c r="N16" s="271"/>
      <c r="O16" s="271"/>
      <c r="P16" s="271"/>
      <c r="Q16" s="271"/>
      <c r="R16" s="271"/>
      <c r="S16" s="271"/>
      <c r="T16" s="271"/>
      <c r="U16" s="271"/>
      <c r="V16" s="271"/>
      <c r="W16" s="271"/>
    </row>
    <row r="17" spans="2:23">
      <c r="B17" s="282">
        <v>11</v>
      </c>
      <c r="C17" s="283" t="s">
        <v>673</v>
      </c>
      <c r="D17" s="271"/>
      <c r="E17" s="271"/>
      <c r="F17" s="271"/>
      <c r="G17" s="271"/>
      <c r="H17" s="271"/>
      <c r="I17" s="271"/>
      <c r="J17" s="271"/>
      <c r="K17" s="271"/>
      <c r="L17" s="271"/>
      <c r="M17" s="271"/>
      <c r="N17" s="271"/>
      <c r="O17" s="271"/>
      <c r="P17" s="271"/>
      <c r="Q17" s="271"/>
      <c r="R17" s="271"/>
      <c r="S17" s="271"/>
      <c r="T17" s="271"/>
      <c r="U17" s="271"/>
      <c r="V17" s="271"/>
      <c r="W17" s="271"/>
    </row>
    <row r="18" spans="2:23">
      <c r="B18" s="282">
        <v>12</v>
      </c>
      <c r="C18" s="283" t="s">
        <v>654</v>
      </c>
      <c r="D18" s="271"/>
      <c r="E18" s="271"/>
      <c r="F18" s="271"/>
      <c r="G18" s="271"/>
      <c r="H18" s="271"/>
      <c r="I18" s="271"/>
      <c r="J18" s="271"/>
      <c r="K18" s="271"/>
      <c r="L18" s="271"/>
      <c r="M18" s="271"/>
      <c r="N18" s="271"/>
      <c r="O18" s="271"/>
      <c r="P18" s="271"/>
      <c r="Q18" s="271"/>
      <c r="R18" s="271"/>
      <c r="S18" s="271"/>
      <c r="T18" s="271"/>
      <c r="U18" s="271"/>
      <c r="V18" s="271"/>
      <c r="W18" s="271"/>
    </row>
    <row r="19" spans="2:23">
      <c r="B19" s="282">
        <v>13</v>
      </c>
      <c r="C19" s="283" t="s">
        <v>674</v>
      </c>
      <c r="D19" s="271"/>
      <c r="E19" s="271"/>
      <c r="F19" s="271"/>
      <c r="G19" s="271"/>
      <c r="H19" s="271"/>
      <c r="I19" s="271"/>
      <c r="J19" s="271"/>
      <c r="K19" s="271"/>
      <c r="L19" s="271"/>
      <c r="M19" s="271"/>
      <c r="N19" s="271"/>
      <c r="O19" s="271"/>
      <c r="P19" s="271"/>
      <c r="Q19" s="271"/>
      <c r="R19" s="271"/>
      <c r="S19" s="271"/>
      <c r="T19" s="271"/>
      <c r="U19" s="271"/>
      <c r="V19" s="271"/>
      <c r="W19" s="271"/>
    </row>
    <row r="20" spans="2:23">
      <c r="B20" s="282">
        <v>14</v>
      </c>
      <c r="C20" s="283" t="s">
        <v>675</v>
      </c>
      <c r="D20" s="271"/>
      <c r="E20" s="271"/>
      <c r="F20" s="271"/>
      <c r="G20" s="271"/>
      <c r="H20" s="271"/>
      <c r="I20" s="271"/>
      <c r="J20" s="271"/>
      <c r="K20" s="271"/>
      <c r="L20" s="271"/>
      <c r="M20" s="271"/>
      <c r="N20" s="271"/>
      <c r="O20" s="271"/>
      <c r="P20" s="271"/>
      <c r="Q20" s="271"/>
      <c r="R20" s="271"/>
      <c r="S20" s="271"/>
      <c r="T20" s="271"/>
      <c r="U20" s="271"/>
      <c r="V20" s="271"/>
      <c r="W20" s="271"/>
    </row>
    <row r="21" spans="2:23">
      <c r="B21" s="282">
        <v>15</v>
      </c>
      <c r="C21" s="283" t="s">
        <v>676</v>
      </c>
      <c r="D21" s="271"/>
      <c r="E21" s="271"/>
      <c r="F21" s="271"/>
      <c r="G21" s="271"/>
      <c r="H21" s="271"/>
      <c r="I21" s="271"/>
      <c r="J21" s="271"/>
      <c r="K21" s="271"/>
      <c r="L21" s="271"/>
      <c r="M21" s="271"/>
      <c r="N21" s="271"/>
      <c r="O21" s="271"/>
      <c r="P21" s="271"/>
      <c r="Q21" s="271"/>
      <c r="R21" s="271"/>
      <c r="S21" s="271"/>
      <c r="T21" s="271"/>
      <c r="U21" s="271"/>
      <c r="V21" s="271"/>
      <c r="W21" s="271"/>
    </row>
    <row r="22" spans="2:23">
      <c r="B22" s="282">
        <v>16</v>
      </c>
      <c r="C22" s="283" t="s">
        <v>677</v>
      </c>
      <c r="D22" s="271"/>
      <c r="E22" s="271"/>
      <c r="F22" s="271"/>
      <c r="G22" s="271"/>
      <c r="H22" s="271"/>
      <c r="I22" s="271"/>
      <c r="J22" s="271">
        <v>0</v>
      </c>
      <c r="K22" s="271"/>
      <c r="L22" s="271"/>
      <c r="M22" s="271"/>
      <c r="N22" s="271"/>
      <c r="O22" s="271"/>
      <c r="P22" s="271"/>
      <c r="Q22" s="271"/>
      <c r="R22" s="271"/>
      <c r="S22" s="271"/>
      <c r="T22" s="271"/>
      <c r="U22" s="271"/>
      <c r="V22" s="271"/>
      <c r="W22" s="271"/>
    </row>
    <row r="23" spans="2:23">
      <c r="B23" s="282">
        <v>17</v>
      </c>
      <c r="C23" s="283" t="s">
        <v>678</v>
      </c>
      <c r="D23" s="271"/>
      <c r="E23" s="271"/>
      <c r="F23" s="271"/>
      <c r="G23" s="271"/>
      <c r="H23" s="271"/>
      <c r="I23" s="271"/>
      <c r="J23" s="271"/>
      <c r="K23" s="271"/>
      <c r="L23" s="271"/>
      <c r="M23" s="271"/>
      <c r="N23" s="271"/>
      <c r="O23" s="271"/>
      <c r="P23" s="271"/>
      <c r="Q23" s="271"/>
      <c r="R23" s="271"/>
      <c r="S23" s="271"/>
      <c r="T23" s="271"/>
      <c r="U23" s="271"/>
      <c r="V23" s="271"/>
      <c r="W23" s="271"/>
    </row>
    <row r="24" spans="2:23">
      <c r="B24" s="282">
        <v>18</v>
      </c>
      <c r="C24" s="283" t="s">
        <v>679</v>
      </c>
      <c r="D24" s="271"/>
      <c r="E24" s="271"/>
      <c r="F24" s="271"/>
      <c r="G24" s="271"/>
      <c r="H24" s="271"/>
      <c r="I24" s="271"/>
      <c r="J24" s="271"/>
      <c r="K24" s="271"/>
      <c r="L24" s="271"/>
      <c r="M24" s="271"/>
      <c r="N24" s="271"/>
      <c r="O24" s="271"/>
      <c r="P24" s="271"/>
      <c r="Q24" s="271"/>
      <c r="R24" s="271"/>
      <c r="S24" s="271"/>
      <c r="T24" s="271"/>
      <c r="U24" s="271"/>
      <c r="V24" s="271"/>
      <c r="W24" s="271"/>
    </row>
    <row r="25" spans="2:23">
      <c r="B25" s="282">
        <v>19</v>
      </c>
      <c r="C25" s="283" t="s">
        <v>680</v>
      </c>
      <c r="D25" s="271"/>
      <c r="E25" s="271"/>
      <c r="F25" s="271"/>
      <c r="G25" s="271"/>
      <c r="H25" s="271"/>
      <c r="I25" s="271"/>
      <c r="J25" s="271"/>
      <c r="K25" s="271"/>
      <c r="L25" s="271"/>
      <c r="M25" s="271"/>
      <c r="N25" s="271"/>
      <c r="O25" s="271"/>
      <c r="P25" s="271"/>
      <c r="Q25" s="271"/>
      <c r="R25" s="271"/>
      <c r="S25" s="271"/>
      <c r="T25" s="271"/>
      <c r="U25" s="271"/>
      <c r="V25" s="271"/>
      <c r="W25" s="271"/>
    </row>
    <row r="26" spans="2:23">
      <c r="B26" s="282">
        <v>20</v>
      </c>
      <c r="C26" s="283" t="s">
        <v>681</v>
      </c>
      <c r="D26" s="271"/>
      <c r="E26" s="271"/>
      <c r="F26" s="271"/>
      <c r="G26" s="271"/>
      <c r="H26" s="271"/>
      <c r="I26" s="271"/>
      <c r="J26" s="271"/>
      <c r="K26" s="271"/>
      <c r="L26" s="271"/>
      <c r="M26" s="271"/>
      <c r="N26" s="271"/>
      <c r="O26" s="271"/>
      <c r="P26" s="271"/>
      <c r="Q26" s="271"/>
      <c r="R26" s="271"/>
      <c r="S26" s="271"/>
      <c r="T26" s="271"/>
      <c r="U26" s="271"/>
      <c r="V26" s="271"/>
      <c r="W26" s="271"/>
    </row>
    <row r="27" spans="2:23">
      <c r="B27" s="282">
        <v>21</v>
      </c>
      <c r="C27" s="283" t="s">
        <v>682</v>
      </c>
      <c r="D27" s="271"/>
      <c r="E27" s="271"/>
      <c r="F27" s="271"/>
      <c r="G27" s="271"/>
      <c r="H27" s="271"/>
      <c r="I27" s="271"/>
      <c r="J27" s="271"/>
      <c r="K27" s="271"/>
      <c r="L27" s="271"/>
      <c r="M27" s="271"/>
      <c r="N27" s="271"/>
      <c r="O27" s="271"/>
      <c r="P27" s="271"/>
      <c r="Q27" s="271"/>
      <c r="R27" s="271"/>
      <c r="S27" s="271"/>
      <c r="T27" s="271"/>
      <c r="U27" s="271"/>
      <c r="V27" s="271"/>
      <c r="W27" s="271"/>
    </row>
    <row r="28" spans="2:23">
      <c r="B28" s="282">
        <v>22</v>
      </c>
      <c r="C28" s="283" t="s">
        <v>683</v>
      </c>
      <c r="D28" s="271"/>
      <c r="E28" s="271"/>
      <c r="F28" s="271"/>
      <c r="G28" s="271"/>
      <c r="H28" s="271"/>
      <c r="I28" s="271"/>
      <c r="J28" s="271"/>
      <c r="K28" s="271"/>
      <c r="L28" s="271"/>
      <c r="M28" s="271"/>
      <c r="N28" s="271"/>
      <c r="O28" s="271"/>
      <c r="P28" s="271"/>
      <c r="Q28" s="271"/>
      <c r="R28" s="271"/>
      <c r="S28" s="271"/>
      <c r="T28" s="271"/>
      <c r="U28" s="271"/>
      <c r="V28" s="271"/>
      <c r="W28" s="271"/>
    </row>
    <row r="29" spans="2:23">
      <c r="B29" s="282">
        <v>23</v>
      </c>
      <c r="C29" s="283" t="s">
        <v>684</v>
      </c>
      <c r="D29" s="271"/>
      <c r="E29" s="271"/>
      <c r="F29" s="271"/>
      <c r="G29" s="271"/>
      <c r="H29" s="271"/>
      <c r="I29" s="271"/>
      <c r="J29" s="271"/>
      <c r="K29" s="271"/>
      <c r="L29" s="271"/>
      <c r="M29" s="271"/>
      <c r="N29" s="271"/>
      <c r="O29" s="271"/>
      <c r="P29" s="271"/>
      <c r="Q29" s="271"/>
      <c r="R29" s="271"/>
      <c r="S29" s="271"/>
      <c r="T29" s="271"/>
      <c r="U29" s="271"/>
      <c r="V29" s="271"/>
      <c r="W29" s="271"/>
    </row>
    <row r="30" spans="2:23">
      <c r="B30" s="282">
        <v>24</v>
      </c>
      <c r="C30" s="283" t="s">
        <v>685</v>
      </c>
      <c r="D30" s="271"/>
      <c r="E30" s="271"/>
      <c r="F30" s="271"/>
      <c r="G30" s="271"/>
      <c r="H30" s="271"/>
      <c r="I30" s="271"/>
      <c r="J30" s="271"/>
      <c r="K30" s="271"/>
      <c r="L30" s="271"/>
      <c r="M30" s="271"/>
      <c r="N30" s="271"/>
      <c r="O30" s="271"/>
      <c r="P30" s="271"/>
      <c r="Q30" s="271"/>
      <c r="R30" s="271"/>
      <c r="S30" s="271"/>
      <c r="T30" s="271"/>
      <c r="U30" s="271"/>
      <c r="V30" s="271"/>
      <c r="W30" s="271"/>
    </row>
    <row r="31" spans="2:23">
      <c r="B31" s="282">
        <v>25</v>
      </c>
      <c r="C31" s="283" t="s">
        <v>686</v>
      </c>
      <c r="D31" s="271"/>
      <c r="E31" s="271"/>
      <c r="F31" s="271"/>
      <c r="G31" s="271"/>
      <c r="H31" s="271"/>
      <c r="I31" s="271"/>
      <c r="J31" s="271"/>
      <c r="K31" s="271"/>
      <c r="L31" s="271"/>
      <c r="M31" s="271"/>
      <c r="N31" s="271"/>
      <c r="O31" s="271"/>
      <c r="P31" s="271"/>
      <c r="Q31" s="271"/>
      <c r="R31" s="271"/>
      <c r="S31" s="271"/>
      <c r="T31" s="271"/>
      <c r="U31" s="271"/>
      <c r="V31" s="271"/>
      <c r="W31" s="271"/>
    </row>
    <row r="32" spans="2:23">
      <c r="B32" s="282">
        <v>26</v>
      </c>
      <c r="C32" s="283" t="s">
        <v>687</v>
      </c>
      <c r="D32" s="271"/>
      <c r="E32" s="271"/>
      <c r="F32" s="271"/>
      <c r="G32" s="271"/>
      <c r="H32" s="271"/>
      <c r="I32" s="271"/>
      <c r="J32" s="271"/>
      <c r="K32" s="271"/>
      <c r="L32" s="271"/>
      <c r="M32" s="271"/>
      <c r="N32" s="271"/>
      <c r="O32" s="271"/>
      <c r="P32" s="271"/>
      <c r="Q32" s="271"/>
      <c r="R32" s="271"/>
      <c r="S32" s="271"/>
      <c r="T32" s="271"/>
      <c r="U32" s="271"/>
      <c r="V32" s="271"/>
      <c r="W32" s="271"/>
    </row>
    <row r="33" spans="2:23">
      <c r="B33" s="282">
        <v>27</v>
      </c>
      <c r="C33" s="283" t="s">
        <v>688</v>
      </c>
      <c r="D33" s="271"/>
      <c r="E33" s="271"/>
      <c r="F33" s="271"/>
      <c r="G33" s="271"/>
      <c r="H33" s="271"/>
      <c r="I33" s="271"/>
      <c r="J33" s="271"/>
      <c r="K33" s="271"/>
      <c r="L33" s="271"/>
      <c r="M33" s="271"/>
      <c r="N33" s="271"/>
      <c r="O33" s="271"/>
      <c r="P33" s="271"/>
      <c r="Q33" s="271"/>
      <c r="R33" s="271"/>
      <c r="S33" s="271"/>
      <c r="T33" s="271"/>
      <c r="U33" s="271"/>
      <c r="V33" s="271"/>
      <c r="W33" s="271"/>
    </row>
    <row r="34" spans="2:23">
      <c r="B34" s="282">
        <v>28</v>
      </c>
      <c r="C34" s="283" t="s">
        <v>689</v>
      </c>
      <c r="D34" s="271"/>
      <c r="E34" s="271"/>
      <c r="F34" s="271"/>
      <c r="G34" s="271"/>
      <c r="H34" s="271"/>
      <c r="I34" s="271"/>
      <c r="J34" s="271"/>
      <c r="K34" s="271"/>
      <c r="L34" s="271"/>
      <c r="M34" s="271"/>
      <c r="N34" s="271"/>
      <c r="O34" s="271"/>
      <c r="P34" s="271"/>
      <c r="Q34" s="271"/>
      <c r="R34" s="271"/>
      <c r="S34" s="271"/>
      <c r="T34" s="271"/>
      <c r="U34" s="271"/>
      <c r="V34" s="271"/>
      <c r="W34" s="271"/>
    </row>
    <row r="35" spans="2:23">
      <c r="B35" s="282">
        <v>29</v>
      </c>
      <c r="C35" s="283" t="s">
        <v>690</v>
      </c>
      <c r="D35" s="271"/>
      <c r="E35" s="271"/>
      <c r="F35" s="271"/>
      <c r="G35" s="271"/>
      <c r="H35" s="271"/>
      <c r="I35" s="271"/>
      <c r="J35" s="271"/>
      <c r="K35" s="271"/>
      <c r="L35" s="271"/>
      <c r="M35" s="271"/>
      <c r="N35" s="271"/>
      <c r="O35" s="271"/>
      <c r="P35" s="271"/>
      <c r="Q35" s="271"/>
      <c r="R35" s="271"/>
      <c r="S35" s="271"/>
      <c r="T35" s="271"/>
      <c r="U35" s="271"/>
      <c r="V35" s="271"/>
      <c r="W35" s="271"/>
    </row>
    <row r="36" spans="2:23">
      <c r="B36" s="282">
        <v>31</v>
      </c>
      <c r="C36" s="283" t="s">
        <v>691</v>
      </c>
      <c r="D36" s="271"/>
      <c r="E36" s="271"/>
      <c r="F36" s="271"/>
      <c r="G36" s="271"/>
      <c r="H36" s="271"/>
      <c r="I36" s="271"/>
      <c r="J36" s="271"/>
      <c r="K36" s="271"/>
      <c r="L36" s="271"/>
      <c r="M36" s="271"/>
      <c r="N36" s="271"/>
      <c r="O36" s="271"/>
      <c r="P36" s="271"/>
      <c r="Q36" s="271"/>
      <c r="R36" s="271"/>
      <c r="S36" s="271"/>
      <c r="T36" s="271"/>
      <c r="U36" s="271"/>
      <c r="V36" s="271"/>
      <c r="W36" s="271"/>
    </row>
    <row r="37" spans="2:23">
      <c r="B37" s="282">
        <v>32</v>
      </c>
      <c r="C37" s="283" t="s">
        <v>692</v>
      </c>
      <c r="D37" s="271"/>
      <c r="E37" s="271"/>
      <c r="F37" s="271"/>
      <c r="G37" s="271"/>
      <c r="H37" s="271"/>
      <c r="I37" s="271"/>
      <c r="J37" s="271"/>
      <c r="K37" s="271"/>
      <c r="L37" s="271"/>
      <c r="M37" s="271"/>
      <c r="N37" s="271"/>
      <c r="O37" s="271"/>
      <c r="P37" s="271"/>
      <c r="Q37" s="271"/>
      <c r="R37" s="271"/>
      <c r="S37" s="271"/>
      <c r="T37" s="271"/>
      <c r="U37" s="271"/>
      <c r="V37" s="271"/>
      <c r="W37" s="271"/>
    </row>
    <row r="38" spans="2:23">
      <c r="B38" s="284">
        <v>33</v>
      </c>
      <c r="C38" s="285" t="s">
        <v>693</v>
      </c>
      <c r="D38" s="271"/>
      <c r="E38" s="271"/>
      <c r="F38" s="271"/>
      <c r="G38" s="271"/>
      <c r="H38" s="271"/>
      <c r="I38" s="271"/>
      <c r="J38" s="271"/>
      <c r="K38" s="271"/>
      <c r="L38" s="271"/>
      <c r="M38" s="271"/>
      <c r="N38" s="271"/>
      <c r="O38" s="271"/>
      <c r="P38" s="271"/>
      <c r="Q38" s="271"/>
      <c r="R38" s="271"/>
      <c r="S38" s="271"/>
      <c r="T38" s="271"/>
      <c r="U38" s="271"/>
      <c r="V38" s="271"/>
      <c r="W38" s="271"/>
    </row>
    <row r="39" spans="2:23">
      <c r="B39" s="284">
        <v>34</v>
      </c>
      <c r="C39" s="285" t="s">
        <v>694</v>
      </c>
      <c r="D39" s="271"/>
      <c r="E39" s="271"/>
      <c r="F39" s="271"/>
      <c r="G39" s="271"/>
      <c r="H39" s="271"/>
      <c r="I39" s="271"/>
      <c r="J39" s="271"/>
      <c r="K39" s="271"/>
      <c r="L39" s="271"/>
      <c r="M39" s="271"/>
      <c r="N39" s="271"/>
      <c r="O39" s="271"/>
      <c r="P39" s="271"/>
      <c r="Q39" s="271"/>
      <c r="R39" s="271"/>
      <c r="S39" s="271"/>
      <c r="T39" s="271"/>
      <c r="U39" s="271"/>
      <c r="V39" s="271"/>
      <c r="W39" s="271"/>
    </row>
    <row r="40" spans="2:23">
      <c r="B40" s="282">
        <v>35</v>
      </c>
      <c r="C40" s="283" t="s">
        <v>695</v>
      </c>
      <c r="D40" s="271"/>
      <c r="E40" s="271"/>
      <c r="F40" s="271"/>
      <c r="G40" s="271"/>
      <c r="H40" s="271"/>
      <c r="I40" s="271"/>
      <c r="J40" s="271"/>
      <c r="K40" s="271"/>
      <c r="L40" s="271"/>
      <c r="M40" s="271"/>
      <c r="N40" s="271"/>
      <c r="O40" s="271"/>
      <c r="P40" s="271"/>
      <c r="Q40" s="271"/>
      <c r="R40" s="271"/>
      <c r="S40" s="271"/>
      <c r="T40" s="271"/>
      <c r="U40" s="271"/>
      <c r="V40" s="271"/>
      <c r="W40" s="271"/>
    </row>
    <row r="41" spans="2:23">
      <c r="B41" s="282">
        <v>36</v>
      </c>
      <c r="C41" s="283" t="s">
        <v>696</v>
      </c>
      <c r="D41" s="271"/>
      <c r="E41" s="271"/>
      <c r="F41" s="271"/>
      <c r="G41" s="271"/>
      <c r="H41" s="271"/>
      <c r="I41" s="271"/>
      <c r="J41" s="271"/>
      <c r="K41" s="271"/>
      <c r="L41" s="271"/>
      <c r="M41" s="271"/>
      <c r="N41" s="271"/>
      <c r="O41" s="271"/>
      <c r="P41" s="271"/>
      <c r="Q41" s="271"/>
      <c r="R41" s="271"/>
      <c r="S41" s="271"/>
      <c r="T41" s="271"/>
      <c r="U41" s="271"/>
      <c r="V41" s="271"/>
      <c r="W41" s="271"/>
    </row>
    <row r="42" spans="2:23">
      <c r="B42" s="282">
        <v>37</v>
      </c>
      <c r="C42" s="283" t="s">
        <v>697</v>
      </c>
      <c r="D42" s="271"/>
      <c r="E42" s="271"/>
      <c r="F42" s="271"/>
      <c r="G42" s="271"/>
      <c r="H42" s="271"/>
      <c r="I42" s="271"/>
      <c r="J42" s="271"/>
      <c r="K42" s="271"/>
      <c r="L42" s="271"/>
      <c r="M42" s="271"/>
      <c r="N42" s="271"/>
      <c r="O42" s="271"/>
      <c r="P42" s="271"/>
      <c r="Q42" s="271"/>
      <c r="R42" s="271"/>
      <c r="S42" s="271"/>
      <c r="T42" s="271"/>
      <c r="U42" s="271"/>
      <c r="V42" s="271"/>
      <c r="W42" s="271"/>
    </row>
    <row r="43" spans="2:23">
      <c r="B43" s="282">
        <v>38</v>
      </c>
      <c r="C43" s="283" t="s">
        <v>698</v>
      </c>
      <c r="D43" s="271"/>
      <c r="E43" s="271"/>
      <c r="F43" s="271"/>
      <c r="G43" s="271"/>
      <c r="H43" s="271"/>
      <c r="I43" s="271"/>
      <c r="J43" s="271"/>
      <c r="K43" s="271"/>
      <c r="L43" s="271"/>
      <c r="M43" s="271"/>
      <c r="N43" s="271"/>
      <c r="O43" s="271"/>
      <c r="P43" s="271"/>
      <c r="Q43" s="271"/>
      <c r="R43" s="271"/>
      <c r="S43" s="271"/>
      <c r="T43" s="271"/>
      <c r="U43" s="271"/>
      <c r="V43" s="271"/>
      <c r="W43" s="271"/>
    </row>
    <row r="44" spans="2:23">
      <c r="B44" s="282">
        <v>39</v>
      </c>
      <c r="C44" s="283" t="s">
        <v>699</v>
      </c>
      <c r="D44" s="271"/>
      <c r="E44" s="271"/>
      <c r="F44" s="271"/>
      <c r="G44" s="271"/>
      <c r="H44" s="271"/>
      <c r="I44" s="271"/>
      <c r="J44" s="271"/>
      <c r="K44" s="271"/>
      <c r="L44" s="271"/>
      <c r="M44" s="271"/>
      <c r="N44" s="271"/>
      <c r="O44" s="271"/>
      <c r="P44" s="271"/>
      <c r="Q44" s="271"/>
      <c r="R44" s="271"/>
      <c r="S44" s="271"/>
      <c r="T44" s="271"/>
      <c r="U44" s="271"/>
      <c r="V44" s="271"/>
      <c r="W44" s="271"/>
    </row>
    <row r="45" spans="2:23">
      <c r="B45" s="284">
        <v>41</v>
      </c>
      <c r="C45" s="285" t="s">
        <v>700</v>
      </c>
      <c r="D45" s="271"/>
      <c r="E45" s="271"/>
      <c r="F45" s="271"/>
      <c r="G45" s="271"/>
      <c r="H45" s="271"/>
      <c r="I45" s="271"/>
      <c r="J45" s="271"/>
      <c r="K45" s="271"/>
      <c r="L45" s="271"/>
      <c r="M45" s="271"/>
      <c r="N45" s="271"/>
      <c r="O45" s="271"/>
      <c r="P45" s="271"/>
      <c r="Q45" s="271"/>
      <c r="R45" s="271"/>
      <c r="S45" s="271"/>
      <c r="T45" s="271"/>
      <c r="U45" s="271"/>
      <c r="V45" s="271"/>
      <c r="W45" s="271"/>
    </row>
    <row r="46" spans="2:23">
      <c r="B46" s="282">
        <v>42</v>
      </c>
      <c r="C46" s="283" t="s">
        <v>701</v>
      </c>
      <c r="D46" s="271"/>
      <c r="E46" s="271"/>
      <c r="F46" s="271"/>
      <c r="G46" s="271"/>
      <c r="H46" s="271"/>
      <c r="I46" s="271"/>
      <c r="J46" s="271">
        <v>0</v>
      </c>
      <c r="K46" s="271"/>
      <c r="L46" s="271"/>
      <c r="M46" s="271"/>
      <c r="N46" s="271"/>
      <c r="O46" s="271"/>
      <c r="P46" s="271"/>
      <c r="Q46" s="271"/>
      <c r="R46" s="271"/>
      <c r="S46" s="271"/>
      <c r="T46" s="271"/>
      <c r="U46" s="271"/>
      <c r="V46" s="271"/>
      <c r="W46" s="271">
        <v>0</v>
      </c>
    </row>
    <row r="47" spans="2:23">
      <c r="B47" s="282">
        <v>43</v>
      </c>
      <c r="C47" s="283" t="s">
        <v>702</v>
      </c>
      <c r="D47" s="271"/>
      <c r="E47" s="271"/>
      <c r="F47" s="271"/>
      <c r="G47" s="271"/>
      <c r="H47" s="271"/>
      <c r="I47" s="271"/>
      <c r="J47" s="271">
        <v>0</v>
      </c>
      <c r="K47" s="271"/>
      <c r="L47" s="271"/>
      <c r="M47" s="271"/>
      <c r="N47" s="271"/>
      <c r="O47" s="271"/>
      <c r="P47" s="271"/>
      <c r="Q47" s="271"/>
      <c r="R47" s="271"/>
      <c r="S47" s="271"/>
      <c r="T47" s="271"/>
      <c r="U47" s="271"/>
      <c r="V47" s="271"/>
      <c r="W47" s="271">
        <v>0</v>
      </c>
    </row>
    <row r="48" spans="2:23">
      <c r="B48" s="282">
        <v>44</v>
      </c>
      <c r="C48" s="283" t="s">
        <v>703</v>
      </c>
      <c r="D48" s="271"/>
      <c r="E48" s="271"/>
      <c r="F48" s="271"/>
      <c r="G48" s="271"/>
      <c r="H48" s="271"/>
      <c r="I48" s="271"/>
      <c r="J48" s="271"/>
      <c r="K48" s="271"/>
      <c r="L48" s="271"/>
      <c r="M48" s="271"/>
      <c r="N48" s="271"/>
      <c r="O48" s="271"/>
      <c r="P48" s="271"/>
      <c r="Q48" s="271"/>
      <c r="R48" s="271"/>
      <c r="S48" s="271"/>
      <c r="T48" s="271"/>
      <c r="U48" s="271"/>
      <c r="V48" s="271"/>
      <c r="W48" s="271"/>
    </row>
    <row r="49" spans="2:23">
      <c r="B49" s="282">
        <v>45</v>
      </c>
      <c r="C49" s="283" t="s">
        <v>704</v>
      </c>
      <c r="D49" s="271"/>
      <c r="E49" s="271"/>
      <c r="F49" s="271"/>
      <c r="G49" s="271"/>
      <c r="H49" s="271"/>
      <c r="I49" s="271"/>
      <c r="J49" s="271"/>
      <c r="K49" s="271"/>
      <c r="L49" s="271"/>
      <c r="M49" s="271"/>
      <c r="N49" s="271"/>
      <c r="O49" s="271"/>
      <c r="P49" s="271"/>
      <c r="Q49" s="271"/>
      <c r="R49" s="271"/>
      <c r="S49" s="271"/>
      <c r="T49" s="271"/>
      <c r="U49" s="271"/>
      <c r="V49" s="271"/>
      <c r="W49" s="271"/>
    </row>
    <row r="50" spans="2:23">
      <c r="B50" s="282">
        <v>46</v>
      </c>
      <c r="C50" s="283" t="s">
        <v>705</v>
      </c>
      <c r="D50" s="271"/>
      <c r="E50" s="271"/>
      <c r="F50" s="271"/>
      <c r="G50" s="271"/>
      <c r="H50" s="271"/>
      <c r="I50" s="271"/>
      <c r="J50" s="271"/>
      <c r="K50" s="271"/>
      <c r="L50" s="271"/>
      <c r="M50" s="271"/>
      <c r="N50" s="271"/>
      <c r="O50" s="271"/>
      <c r="P50" s="271"/>
      <c r="Q50" s="271"/>
      <c r="R50" s="271"/>
      <c r="S50" s="271"/>
      <c r="T50" s="271"/>
      <c r="U50" s="271"/>
      <c r="V50" s="271"/>
      <c r="W50" s="271"/>
    </row>
    <row r="51" spans="2:23">
      <c r="B51" s="282">
        <v>47</v>
      </c>
      <c r="C51" s="283" t="s">
        <v>706</v>
      </c>
      <c r="D51" s="271"/>
      <c r="E51" s="271"/>
      <c r="F51" s="271"/>
      <c r="G51" s="271"/>
      <c r="H51" s="271"/>
      <c r="I51" s="271"/>
      <c r="J51" s="271"/>
      <c r="K51" s="271"/>
      <c r="L51" s="271"/>
      <c r="M51" s="271"/>
      <c r="N51" s="271"/>
      <c r="O51" s="271"/>
      <c r="P51" s="271"/>
      <c r="Q51" s="271"/>
      <c r="R51" s="271"/>
      <c r="S51" s="271"/>
      <c r="T51" s="271"/>
      <c r="U51" s="271"/>
      <c r="V51" s="271"/>
      <c r="W51" s="271"/>
    </row>
    <row r="52" spans="2:23">
      <c r="B52" s="282">
        <v>48</v>
      </c>
      <c r="C52" s="283" t="s">
        <v>707</v>
      </c>
      <c r="D52" s="271"/>
      <c r="E52" s="271"/>
      <c r="F52" s="271"/>
      <c r="G52" s="271"/>
      <c r="H52" s="271"/>
      <c r="I52" s="271"/>
      <c r="J52" s="271"/>
      <c r="K52" s="271"/>
      <c r="L52" s="271"/>
      <c r="M52" s="271"/>
      <c r="N52" s="271"/>
      <c r="O52" s="271"/>
      <c r="P52" s="271"/>
      <c r="Q52" s="271"/>
      <c r="R52" s="271"/>
      <c r="S52" s="271"/>
      <c r="T52" s="271"/>
      <c r="U52" s="271"/>
      <c r="V52" s="271"/>
      <c r="W52" s="271"/>
    </row>
    <row r="53" spans="2:23">
      <c r="B53" s="284">
        <v>49</v>
      </c>
      <c r="C53" s="285" t="s">
        <v>708</v>
      </c>
      <c r="D53" s="271"/>
      <c r="E53" s="271"/>
      <c r="F53" s="271"/>
      <c r="G53" s="271"/>
      <c r="H53" s="271"/>
      <c r="I53" s="271"/>
      <c r="J53" s="271"/>
      <c r="K53" s="271"/>
      <c r="L53" s="271"/>
      <c r="M53" s="271"/>
      <c r="N53" s="271"/>
      <c r="O53" s="271"/>
      <c r="P53" s="271"/>
      <c r="Q53" s="271"/>
      <c r="R53" s="271"/>
      <c r="S53" s="271"/>
      <c r="T53" s="271"/>
      <c r="U53" s="271"/>
      <c r="V53" s="271"/>
      <c r="W53" s="271"/>
    </row>
    <row r="54" spans="2:23">
      <c r="B54" s="284">
        <v>50</v>
      </c>
      <c r="C54" s="285" t="s">
        <v>709</v>
      </c>
      <c r="D54" s="271"/>
      <c r="E54" s="271"/>
      <c r="F54" s="271"/>
      <c r="G54" s="271"/>
      <c r="H54" s="271"/>
      <c r="I54" s="271"/>
      <c r="J54" s="271"/>
      <c r="K54" s="271"/>
      <c r="L54" s="271"/>
      <c r="M54" s="271"/>
      <c r="N54" s="271"/>
      <c r="O54" s="271"/>
      <c r="P54" s="271"/>
      <c r="Q54" s="271"/>
      <c r="R54" s="271"/>
      <c r="S54" s="271"/>
      <c r="T54" s="271"/>
      <c r="U54" s="271"/>
      <c r="V54" s="271"/>
      <c r="W54" s="271"/>
    </row>
    <row r="55" spans="2:23">
      <c r="B55" s="284">
        <v>51</v>
      </c>
      <c r="C55" s="285" t="s">
        <v>710</v>
      </c>
      <c r="D55" s="271"/>
      <c r="E55" s="271"/>
      <c r="F55" s="271"/>
      <c r="G55" s="271"/>
      <c r="H55" s="271"/>
      <c r="I55" s="271"/>
      <c r="J55" s="271"/>
      <c r="K55" s="271"/>
      <c r="L55" s="271"/>
      <c r="M55" s="271"/>
      <c r="N55" s="271"/>
      <c r="O55" s="271"/>
      <c r="P55" s="271"/>
      <c r="Q55" s="271"/>
      <c r="R55" s="271"/>
      <c r="S55" s="271"/>
      <c r="T55" s="271"/>
      <c r="U55" s="271"/>
      <c r="V55" s="271"/>
      <c r="W55" s="271"/>
    </row>
    <row r="56" spans="2:23">
      <c r="B56" s="282">
        <v>52</v>
      </c>
      <c r="C56" s="283" t="s">
        <v>711</v>
      </c>
      <c r="D56" s="271"/>
      <c r="E56" s="271"/>
      <c r="F56" s="271"/>
      <c r="G56" s="271"/>
      <c r="H56" s="271"/>
      <c r="I56" s="271"/>
      <c r="J56" s="271"/>
      <c r="K56" s="271"/>
      <c r="L56" s="271"/>
      <c r="M56" s="271"/>
      <c r="N56" s="271"/>
      <c r="O56" s="271"/>
      <c r="P56" s="271"/>
      <c r="Q56" s="271"/>
      <c r="R56" s="271"/>
      <c r="S56" s="271"/>
      <c r="T56" s="271"/>
      <c r="U56" s="271"/>
      <c r="V56" s="271"/>
      <c r="W56" s="271"/>
    </row>
    <row r="57" spans="2:23">
      <c r="B57" s="282">
        <v>53</v>
      </c>
      <c r="C57" s="283" t="s">
        <v>712</v>
      </c>
      <c r="D57" s="271"/>
      <c r="E57" s="271"/>
      <c r="F57" s="271"/>
      <c r="G57" s="271"/>
      <c r="H57" s="271"/>
      <c r="I57" s="271"/>
      <c r="J57" s="271"/>
      <c r="K57" s="271"/>
      <c r="L57" s="271"/>
      <c r="M57" s="271"/>
      <c r="N57" s="271"/>
      <c r="O57" s="271"/>
      <c r="P57" s="271"/>
      <c r="Q57" s="271"/>
      <c r="R57" s="271"/>
      <c r="S57" s="271"/>
      <c r="T57" s="271"/>
      <c r="U57" s="271"/>
      <c r="V57" s="271"/>
      <c r="W57" s="271"/>
    </row>
    <row r="58" spans="2:23">
      <c r="B58" s="282">
        <v>54</v>
      </c>
      <c r="C58" s="283" t="s">
        <v>713</v>
      </c>
      <c r="D58" s="271"/>
      <c r="E58" s="271"/>
      <c r="F58" s="271"/>
      <c r="G58" s="271"/>
      <c r="H58" s="271"/>
      <c r="I58" s="271"/>
      <c r="J58" s="271"/>
      <c r="K58" s="271"/>
      <c r="L58" s="271"/>
      <c r="M58" s="271"/>
      <c r="N58" s="271"/>
      <c r="O58" s="271"/>
      <c r="P58" s="271"/>
      <c r="Q58" s="271"/>
      <c r="R58" s="271"/>
      <c r="S58" s="271"/>
      <c r="T58" s="271"/>
      <c r="U58" s="271"/>
      <c r="V58" s="271"/>
      <c r="W58" s="271"/>
    </row>
    <row r="59" spans="2:23">
      <c r="B59" s="286">
        <v>55</v>
      </c>
      <c r="C59" s="287" t="s">
        <v>714</v>
      </c>
      <c r="D59" s="271"/>
      <c r="E59" s="271"/>
      <c r="F59" s="271"/>
      <c r="G59" s="271"/>
      <c r="H59" s="271"/>
      <c r="I59" s="271"/>
      <c r="J59" s="271"/>
      <c r="K59" s="271"/>
      <c r="L59" s="271"/>
      <c r="M59" s="271"/>
      <c r="N59" s="271"/>
      <c r="O59" s="271"/>
      <c r="P59" s="271"/>
      <c r="Q59" s="271"/>
      <c r="R59" s="271"/>
      <c r="S59" s="271"/>
      <c r="T59" s="271"/>
      <c r="U59" s="271"/>
      <c r="V59" s="271"/>
      <c r="W59" s="271"/>
    </row>
    <row r="60" spans="2:23">
      <c r="B60" s="286">
        <v>56</v>
      </c>
      <c r="C60" s="287" t="s">
        <v>715</v>
      </c>
      <c r="D60" s="271"/>
      <c r="E60" s="271"/>
      <c r="F60" s="271"/>
      <c r="G60" s="271"/>
      <c r="H60" s="271"/>
      <c r="I60" s="271"/>
      <c r="J60" s="271"/>
      <c r="K60" s="271"/>
      <c r="L60" s="271"/>
      <c r="M60" s="271"/>
      <c r="N60" s="271"/>
      <c r="O60" s="271"/>
      <c r="P60" s="271"/>
      <c r="Q60" s="271"/>
      <c r="R60" s="271"/>
      <c r="S60" s="271"/>
      <c r="T60" s="271"/>
      <c r="U60" s="271"/>
      <c r="V60" s="271"/>
      <c r="W60" s="271"/>
    </row>
    <row r="61" spans="2:23">
      <c r="B61" s="282">
        <v>57</v>
      </c>
      <c r="C61" s="283" t="s">
        <v>716</v>
      </c>
      <c r="D61" s="271"/>
      <c r="E61" s="271"/>
      <c r="F61" s="271"/>
      <c r="G61" s="271"/>
      <c r="H61" s="271"/>
      <c r="I61" s="271"/>
      <c r="J61" s="271"/>
      <c r="K61" s="271"/>
      <c r="L61" s="271"/>
      <c r="M61" s="271"/>
      <c r="N61" s="271"/>
      <c r="O61" s="271"/>
      <c r="P61" s="271"/>
      <c r="Q61" s="271"/>
      <c r="R61" s="271"/>
      <c r="S61" s="271"/>
      <c r="T61" s="271"/>
      <c r="U61" s="271"/>
      <c r="V61" s="271"/>
      <c r="W61" s="271"/>
    </row>
    <row r="62" spans="2:23">
      <c r="B62" s="282">
        <v>58</v>
      </c>
      <c r="C62" s="283" t="s">
        <v>717</v>
      </c>
      <c r="D62" s="271"/>
      <c r="E62" s="271"/>
      <c r="F62" s="271"/>
      <c r="G62" s="271"/>
      <c r="H62" s="271"/>
      <c r="I62" s="271"/>
      <c r="J62" s="271"/>
      <c r="K62" s="271"/>
      <c r="L62" s="271"/>
      <c r="M62" s="271"/>
      <c r="N62" s="271"/>
      <c r="O62" s="271"/>
      <c r="P62" s="271"/>
      <c r="Q62" s="271"/>
      <c r="R62" s="271"/>
      <c r="S62" s="271"/>
      <c r="T62" s="271"/>
      <c r="U62" s="271"/>
      <c r="V62" s="271"/>
      <c r="W62" s="271"/>
    </row>
    <row r="63" spans="2:23">
      <c r="B63" s="282">
        <v>59</v>
      </c>
      <c r="C63" s="283" t="s">
        <v>718</v>
      </c>
      <c r="D63" s="271"/>
      <c r="E63" s="271"/>
      <c r="F63" s="271"/>
      <c r="G63" s="271"/>
      <c r="H63" s="271"/>
      <c r="I63" s="271"/>
      <c r="J63" s="271"/>
      <c r="K63" s="271"/>
      <c r="L63" s="271"/>
      <c r="M63" s="271"/>
      <c r="N63" s="271"/>
      <c r="O63" s="271"/>
      <c r="P63" s="271"/>
      <c r="Q63" s="271"/>
      <c r="R63" s="271"/>
      <c r="S63" s="271"/>
      <c r="T63" s="271"/>
      <c r="U63" s="271"/>
      <c r="V63" s="271"/>
      <c r="W63" s="271"/>
    </row>
    <row r="64" spans="2:23">
      <c r="B64" s="282">
        <v>60</v>
      </c>
      <c r="C64" s="283" t="s">
        <v>719</v>
      </c>
      <c r="D64" s="271"/>
      <c r="E64" s="271"/>
      <c r="F64" s="271"/>
      <c r="G64" s="271"/>
      <c r="H64" s="271"/>
      <c r="I64" s="271"/>
      <c r="J64" s="271"/>
      <c r="K64" s="271"/>
      <c r="L64" s="271"/>
      <c r="M64" s="271"/>
      <c r="N64" s="271"/>
      <c r="O64" s="271"/>
      <c r="P64" s="271"/>
      <c r="Q64" s="271"/>
      <c r="R64" s="271"/>
      <c r="S64" s="271"/>
      <c r="T64" s="271"/>
      <c r="U64" s="271"/>
      <c r="V64" s="271"/>
      <c r="W64" s="271"/>
    </row>
    <row r="65" spans="2:23">
      <c r="B65" s="282">
        <v>61</v>
      </c>
      <c r="C65" s="283" t="s">
        <v>720</v>
      </c>
      <c r="D65" s="271"/>
      <c r="E65" s="271"/>
      <c r="F65" s="271"/>
      <c r="G65" s="271"/>
      <c r="H65" s="271"/>
      <c r="I65" s="271"/>
      <c r="J65" s="271"/>
      <c r="K65" s="271"/>
      <c r="L65" s="271"/>
      <c r="M65" s="271"/>
      <c r="N65" s="271"/>
      <c r="O65" s="271"/>
      <c r="P65" s="271"/>
      <c r="Q65" s="271"/>
      <c r="R65" s="271"/>
      <c r="S65" s="271"/>
      <c r="T65" s="271"/>
      <c r="U65" s="271"/>
      <c r="V65" s="271"/>
      <c r="W65" s="271"/>
    </row>
    <row r="66" spans="2:23">
      <c r="B66" s="282">
        <v>62</v>
      </c>
      <c r="C66" s="283" t="s">
        <v>721</v>
      </c>
      <c r="D66" s="271"/>
      <c r="E66" s="271"/>
      <c r="F66" s="271"/>
      <c r="G66" s="271"/>
      <c r="H66" s="271"/>
      <c r="I66" s="271"/>
      <c r="J66" s="271"/>
      <c r="K66" s="271"/>
      <c r="L66" s="271"/>
      <c r="M66" s="271"/>
      <c r="N66" s="271"/>
      <c r="O66" s="271"/>
      <c r="P66" s="271"/>
      <c r="Q66" s="271"/>
      <c r="R66" s="271"/>
      <c r="S66" s="271"/>
      <c r="T66" s="271"/>
      <c r="U66" s="271"/>
      <c r="V66" s="271"/>
      <c r="W66" s="271"/>
    </row>
    <row r="67" spans="2:23">
      <c r="B67" s="282">
        <v>63</v>
      </c>
      <c r="C67" s="283" t="s">
        <v>722</v>
      </c>
      <c r="D67" s="271"/>
      <c r="E67" s="271"/>
      <c r="F67" s="271"/>
      <c r="G67" s="271"/>
      <c r="H67" s="271"/>
      <c r="I67" s="271"/>
      <c r="J67" s="271"/>
      <c r="K67" s="271"/>
      <c r="L67" s="271"/>
      <c r="M67" s="271"/>
      <c r="N67" s="271"/>
      <c r="O67" s="271"/>
      <c r="P67" s="271"/>
      <c r="Q67" s="271"/>
      <c r="R67" s="271"/>
      <c r="S67" s="271"/>
      <c r="T67" s="271"/>
      <c r="U67" s="271"/>
      <c r="V67" s="271"/>
      <c r="W67" s="271"/>
    </row>
    <row r="68" spans="2:23">
      <c r="B68" s="282">
        <v>64</v>
      </c>
      <c r="C68" s="283" t="s">
        <v>723</v>
      </c>
      <c r="D68" s="271"/>
      <c r="E68" s="271"/>
      <c r="F68" s="271"/>
      <c r="G68" s="271"/>
      <c r="H68" s="271"/>
      <c r="I68" s="271"/>
      <c r="J68" s="271"/>
      <c r="K68" s="271"/>
      <c r="L68" s="271"/>
      <c r="M68" s="271"/>
      <c r="N68" s="271"/>
      <c r="O68" s="271"/>
      <c r="P68" s="271"/>
      <c r="Q68" s="271"/>
      <c r="R68" s="271"/>
      <c r="S68" s="271"/>
      <c r="T68" s="271"/>
      <c r="U68" s="271"/>
      <c r="V68" s="271"/>
      <c r="W68" s="271"/>
    </row>
    <row r="69" spans="2:23">
      <c r="B69" s="282">
        <v>65</v>
      </c>
      <c r="C69" s="283" t="s">
        <v>724</v>
      </c>
      <c r="D69" s="271"/>
      <c r="E69" s="271"/>
      <c r="F69" s="271"/>
      <c r="G69" s="271"/>
      <c r="H69" s="271"/>
      <c r="I69" s="271"/>
      <c r="J69" s="271"/>
      <c r="K69" s="271"/>
      <c r="L69" s="271"/>
      <c r="M69" s="271"/>
      <c r="N69" s="271"/>
      <c r="O69" s="271"/>
      <c r="P69" s="271"/>
      <c r="Q69" s="271"/>
      <c r="R69" s="271"/>
      <c r="S69" s="271"/>
      <c r="T69" s="271"/>
      <c r="U69" s="271"/>
      <c r="V69" s="271"/>
      <c r="W69" s="271"/>
    </row>
    <row r="70" spans="2:23">
      <c r="B70" s="284">
        <v>66</v>
      </c>
      <c r="C70" s="285" t="s">
        <v>725</v>
      </c>
      <c r="D70" s="271"/>
      <c r="E70" s="271"/>
      <c r="F70" s="271"/>
      <c r="G70" s="271"/>
      <c r="H70" s="271"/>
      <c r="I70" s="271"/>
      <c r="J70" s="271"/>
      <c r="K70" s="271"/>
      <c r="L70" s="271"/>
      <c r="M70" s="271"/>
      <c r="N70" s="271"/>
      <c r="O70" s="271"/>
      <c r="P70" s="271"/>
      <c r="Q70" s="271"/>
      <c r="R70" s="271"/>
      <c r="S70" s="271"/>
      <c r="T70" s="271"/>
      <c r="U70" s="271"/>
      <c r="V70" s="271"/>
      <c r="W70" s="271"/>
    </row>
    <row r="71" spans="2:23">
      <c r="B71" s="282">
        <v>67</v>
      </c>
      <c r="C71" s="283" t="s">
        <v>726</v>
      </c>
      <c r="D71" s="271"/>
      <c r="E71" s="271"/>
      <c r="F71" s="271"/>
      <c r="G71" s="271"/>
      <c r="H71" s="271"/>
      <c r="I71" s="271"/>
      <c r="J71" s="271"/>
      <c r="K71" s="271"/>
      <c r="L71" s="271"/>
      <c r="M71" s="271"/>
      <c r="N71" s="271"/>
      <c r="O71" s="271"/>
      <c r="P71" s="271"/>
      <c r="Q71" s="271"/>
      <c r="R71" s="271"/>
      <c r="S71" s="271"/>
      <c r="T71" s="271"/>
      <c r="U71" s="271"/>
      <c r="V71" s="271"/>
      <c r="W71" s="271"/>
    </row>
    <row r="72" spans="2:23">
      <c r="B72" s="282">
        <v>68</v>
      </c>
      <c r="C72" s="283" t="s">
        <v>727</v>
      </c>
      <c r="D72" s="271"/>
      <c r="E72" s="271"/>
      <c r="F72" s="271"/>
      <c r="G72" s="271"/>
      <c r="H72" s="271"/>
      <c r="I72" s="271"/>
      <c r="J72" s="271"/>
      <c r="K72" s="271"/>
      <c r="L72" s="271"/>
      <c r="M72" s="271"/>
      <c r="N72" s="271"/>
      <c r="O72" s="271"/>
      <c r="P72" s="271"/>
      <c r="Q72" s="271"/>
      <c r="R72" s="271"/>
      <c r="S72" s="271"/>
      <c r="T72" s="271"/>
      <c r="U72" s="271"/>
      <c r="V72" s="271"/>
      <c r="W72" s="271"/>
    </row>
    <row r="73" spans="2:23">
      <c r="B73" s="282">
        <v>69</v>
      </c>
      <c r="C73" s="283" t="s">
        <v>728</v>
      </c>
      <c r="D73" s="271"/>
      <c r="E73" s="271"/>
      <c r="F73" s="271"/>
      <c r="G73" s="271"/>
      <c r="H73" s="271"/>
      <c r="I73" s="271"/>
      <c r="J73" s="271"/>
      <c r="K73" s="271"/>
      <c r="L73" s="271"/>
      <c r="M73" s="271"/>
      <c r="N73" s="271"/>
      <c r="O73" s="271"/>
      <c r="P73" s="271"/>
      <c r="Q73" s="271"/>
      <c r="R73" s="271"/>
      <c r="S73" s="271"/>
      <c r="T73" s="271"/>
      <c r="U73" s="271"/>
      <c r="V73" s="271"/>
      <c r="W73" s="271"/>
    </row>
    <row r="74" spans="2:23">
      <c r="B74" s="282">
        <v>70</v>
      </c>
      <c r="C74" s="283" t="s">
        <v>729</v>
      </c>
      <c r="D74" s="271"/>
      <c r="E74" s="271"/>
      <c r="F74" s="271"/>
      <c r="G74" s="271"/>
      <c r="H74" s="271"/>
      <c r="I74" s="271"/>
      <c r="J74" s="271"/>
      <c r="K74" s="271"/>
      <c r="L74" s="271"/>
      <c r="M74" s="271"/>
      <c r="N74" s="271"/>
      <c r="O74" s="271"/>
      <c r="P74" s="271"/>
      <c r="Q74" s="271"/>
      <c r="R74" s="271"/>
      <c r="S74" s="271"/>
      <c r="T74" s="271"/>
      <c r="U74" s="271"/>
      <c r="V74" s="271"/>
      <c r="W74" s="271"/>
    </row>
    <row r="75" spans="2:23">
      <c r="B75" s="282">
        <v>71</v>
      </c>
      <c r="C75" s="283" t="s">
        <v>730</v>
      </c>
      <c r="D75" s="271"/>
      <c r="E75" s="271"/>
      <c r="F75" s="271"/>
      <c r="G75" s="271"/>
      <c r="H75" s="271"/>
      <c r="I75" s="271"/>
      <c r="J75" s="271"/>
      <c r="K75" s="271"/>
      <c r="L75" s="271"/>
      <c r="M75" s="271"/>
      <c r="N75" s="271"/>
      <c r="O75" s="271"/>
      <c r="P75" s="271"/>
      <c r="Q75" s="271"/>
      <c r="R75" s="271"/>
      <c r="S75" s="271"/>
      <c r="T75" s="271"/>
      <c r="U75" s="271"/>
      <c r="V75" s="271"/>
      <c r="W75" s="271"/>
    </row>
    <row r="76" spans="2:23">
      <c r="B76" s="282">
        <v>72</v>
      </c>
      <c r="C76" s="283" t="s">
        <v>731</v>
      </c>
      <c r="D76" s="271"/>
      <c r="E76" s="271"/>
      <c r="F76" s="271"/>
      <c r="G76" s="271"/>
      <c r="H76" s="271"/>
      <c r="I76" s="271"/>
      <c r="J76" s="271"/>
      <c r="K76" s="271"/>
      <c r="L76" s="271"/>
      <c r="M76" s="271"/>
      <c r="N76" s="271"/>
      <c r="O76" s="271"/>
      <c r="P76" s="271"/>
      <c r="Q76" s="271"/>
      <c r="R76" s="271"/>
      <c r="S76" s="271"/>
      <c r="T76" s="271"/>
      <c r="U76" s="271"/>
      <c r="V76" s="271"/>
      <c r="W76" s="271"/>
    </row>
    <row r="77" spans="2:23">
      <c r="B77" s="282">
        <v>73</v>
      </c>
      <c r="C77" s="283" t="s">
        <v>732</v>
      </c>
      <c r="D77" s="271"/>
      <c r="E77" s="271"/>
      <c r="F77" s="271"/>
      <c r="G77" s="271"/>
      <c r="H77" s="271"/>
      <c r="I77" s="271"/>
      <c r="J77" s="271"/>
      <c r="K77" s="271"/>
      <c r="L77" s="271"/>
      <c r="M77" s="271"/>
      <c r="N77" s="271"/>
      <c r="O77" s="271"/>
      <c r="P77" s="271"/>
      <c r="Q77" s="271"/>
      <c r="R77" s="271"/>
      <c r="S77" s="271"/>
      <c r="T77" s="271"/>
      <c r="U77" s="271"/>
      <c r="V77" s="271"/>
      <c r="W77" s="271"/>
    </row>
    <row r="78" spans="2:23">
      <c r="B78" s="282">
        <v>74</v>
      </c>
      <c r="C78" s="283" t="s">
        <v>733</v>
      </c>
      <c r="D78" s="271"/>
      <c r="E78" s="271"/>
      <c r="F78" s="271"/>
      <c r="G78" s="271"/>
      <c r="H78" s="271"/>
      <c r="I78" s="271"/>
      <c r="J78" s="271"/>
      <c r="K78" s="271"/>
      <c r="L78" s="271"/>
      <c r="M78" s="271"/>
      <c r="N78" s="271"/>
      <c r="O78" s="271"/>
      <c r="P78" s="271"/>
      <c r="Q78" s="271"/>
      <c r="R78" s="271"/>
      <c r="S78" s="271"/>
      <c r="T78" s="271"/>
      <c r="U78" s="271"/>
      <c r="V78" s="271"/>
      <c r="W78" s="271"/>
    </row>
    <row r="79" spans="2:23">
      <c r="B79" s="282">
        <v>77</v>
      </c>
      <c r="C79" s="283" t="s">
        <v>734</v>
      </c>
      <c r="D79" s="271"/>
      <c r="E79" s="271"/>
      <c r="F79" s="271"/>
      <c r="G79" s="271"/>
      <c r="H79" s="271"/>
      <c r="I79" s="271"/>
      <c r="J79" s="271"/>
      <c r="K79" s="271"/>
      <c r="L79" s="271"/>
      <c r="M79" s="271"/>
      <c r="N79" s="271"/>
      <c r="O79" s="271"/>
      <c r="P79" s="271"/>
      <c r="Q79" s="271"/>
      <c r="R79" s="271"/>
      <c r="S79" s="271"/>
      <c r="T79" s="271"/>
      <c r="U79" s="271"/>
      <c r="V79" s="271"/>
      <c r="W79" s="271"/>
    </row>
    <row r="80" spans="2:23">
      <c r="B80" s="282">
        <v>78</v>
      </c>
      <c r="C80" s="283" t="s">
        <v>735</v>
      </c>
      <c r="D80" s="271"/>
      <c r="E80" s="271"/>
      <c r="F80" s="271"/>
      <c r="G80" s="271"/>
      <c r="H80" s="271"/>
      <c r="I80" s="271"/>
      <c r="J80" s="271"/>
      <c r="K80" s="271"/>
      <c r="L80" s="271"/>
      <c r="M80" s="271"/>
      <c r="N80" s="271"/>
      <c r="O80" s="271"/>
      <c r="P80" s="271"/>
      <c r="Q80" s="271"/>
      <c r="R80" s="271"/>
      <c r="S80" s="271"/>
      <c r="T80" s="271"/>
      <c r="U80" s="271"/>
      <c r="V80" s="271"/>
      <c r="W80" s="271"/>
    </row>
    <row r="81" spans="2:23">
      <c r="B81" s="282">
        <v>79</v>
      </c>
      <c r="C81" s="283" t="s">
        <v>736</v>
      </c>
      <c r="D81" s="271"/>
      <c r="E81" s="271"/>
      <c r="F81" s="271"/>
      <c r="G81" s="271"/>
      <c r="H81" s="271"/>
      <c r="I81" s="271"/>
      <c r="J81" s="271"/>
      <c r="K81" s="271"/>
      <c r="L81" s="271"/>
      <c r="M81" s="271"/>
      <c r="N81" s="271"/>
      <c r="O81" s="271"/>
      <c r="P81" s="271"/>
      <c r="Q81" s="271"/>
      <c r="R81" s="271"/>
      <c r="S81" s="271"/>
      <c r="T81" s="271"/>
      <c r="U81" s="271"/>
      <c r="V81" s="271"/>
      <c r="W81" s="271"/>
    </row>
    <row r="82" spans="2:23">
      <c r="B82" s="282">
        <v>80</v>
      </c>
      <c r="C82" s="283" t="s">
        <v>737</v>
      </c>
      <c r="D82" s="271"/>
      <c r="E82" s="271"/>
      <c r="F82" s="271"/>
      <c r="G82" s="271"/>
      <c r="H82" s="271"/>
      <c r="I82" s="271"/>
      <c r="J82" s="271"/>
      <c r="K82" s="271"/>
      <c r="L82" s="271"/>
      <c r="M82" s="271"/>
      <c r="N82" s="271"/>
      <c r="O82" s="271"/>
      <c r="P82" s="271"/>
      <c r="Q82" s="271"/>
      <c r="R82" s="271"/>
      <c r="S82" s="271"/>
      <c r="T82" s="271"/>
      <c r="U82" s="271"/>
      <c r="V82" s="271"/>
      <c r="W82" s="271"/>
    </row>
    <row r="83" spans="2:23">
      <c r="B83" s="282">
        <v>81</v>
      </c>
      <c r="C83" s="283" t="s">
        <v>738</v>
      </c>
      <c r="D83" s="271"/>
      <c r="E83" s="271"/>
      <c r="F83" s="271"/>
      <c r="G83" s="271"/>
      <c r="H83" s="271"/>
      <c r="I83" s="271"/>
      <c r="J83" s="271"/>
      <c r="K83" s="271"/>
      <c r="L83" s="271"/>
      <c r="M83" s="271"/>
      <c r="N83" s="271"/>
      <c r="O83" s="271"/>
      <c r="P83" s="271"/>
      <c r="Q83" s="271"/>
      <c r="R83" s="271"/>
      <c r="S83" s="271"/>
      <c r="T83" s="271"/>
      <c r="U83" s="271"/>
      <c r="V83" s="271"/>
      <c r="W83" s="271"/>
    </row>
    <row r="84" spans="2:23">
      <c r="B84" s="282">
        <v>82</v>
      </c>
      <c r="C84" s="283" t="s">
        <v>739</v>
      </c>
      <c r="D84" s="271"/>
      <c r="E84" s="271"/>
      <c r="F84" s="271"/>
      <c r="G84" s="271"/>
      <c r="H84" s="271"/>
      <c r="I84" s="271"/>
      <c r="J84" s="271"/>
      <c r="K84" s="271"/>
      <c r="L84" s="271"/>
      <c r="M84" s="271"/>
      <c r="N84" s="271"/>
      <c r="O84" s="271"/>
      <c r="P84" s="271"/>
      <c r="Q84" s="271"/>
      <c r="R84" s="271"/>
      <c r="S84" s="271"/>
      <c r="T84" s="271"/>
      <c r="U84" s="271"/>
      <c r="V84" s="271"/>
      <c r="W84" s="271"/>
    </row>
    <row r="85" spans="2:23">
      <c r="B85" s="282">
        <v>83</v>
      </c>
      <c r="C85" s="283" t="s">
        <v>740</v>
      </c>
      <c r="D85" s="271"/>
      <c r="E85" s="271"/>
      <c r="F85" s="271"/>
      <c r="G85" s="271"/>
      <c r="H85" s="271"/>
      <c r="I85" s="271"/>
      <c r="J85" s="271"/>
      <c r="K85" s="271"/>
      <c r="L85" s="271"/>
      <c r="M85" s="271"/>
      <c r="N85" s="271"/>
      <c r="O85" s="271"/>
      <c r="P85" s="271"/>
      <c r="Q85" s="271"/>
      <c r="R85" s="271"/>
      <c r="S85" s="271"/>
      <c r="T85" s="271"/>
      <c r="U85" s="271"/>
      <c r="V85" s="271"/>
      <c r="W85" s="271"/>
    </row>
    <row r="86" spans="2:23">
      <c r="B86" s="282">
        <v>84</v>
      </c>
      <c r="C86" s="283" t="s">
        <v>741</v>
      </c>
      <c r="D86" s="271"/>
      <c r="E86" s="271"/>
      <c r="F86" s="271"/>
      <c r="G86" s="271"/>
      <c r="H86" s="271"/>
      <c r="I86" s="271"/>
      <c r="J86" s="271"/>
      <c r="K86" s="271"/>
      <c r="L86" s="271"/>
      <c r="M86" s="271"/>
      <c r="N86" s="271"/>
      <c r="O86" s="271"/>
      <c r="P86" s="271"/>
      <c r="Q86" s="271"/>
      <c r="R86" s="271"/>
      <c r="S86" s="271"/>
      <c r="T86" s="271"/>
      <c r="U86" s="271"/>
      <c r="V86" s="271"/>
      <c r="W86" s="271"/>
    </row>
    <row r="87" spans="2:23">
      <c r="B87" s="282">
        <v>85</v>
      </c>
      <c r="C87" s="283" t="s">
        <v>742</v>
      </c>
      <c r="D87" s="271"/>
      <c r="E87" s="271"/>
      <c r="F87" s="271"/>
      <c r="G87" s="271"/>
      <c r="H87" s="271"/>
      <c r="I87" s="271"/>
      <c r="J87" s="271"/>
      <c r="K87" s="271"/>
      <c r="L87" s="271"/>
      <c r="M87" s="271"/>
      <c r="N87" s="271"/>
      <c r="O87" s="271"/>
      <c r="P87" s="271"/>
      <c r="Q87" s="271"/>
      <c r="R87" s="271"/>
      <c r="S87" s="271"/>
      <c r="T87" s="271"/>
      <c r="U87" s="271"/>
      <c r="V87" s="271"/>
      <c r="W87" s="271"/>
    </row>
    <row r="88" spans="2:23">
      <c r="B88" s="282">
        <v>86</v>
      </c>
      <c r="C88" s="283" t="s">
        <v>743</v>
      </c>
      <c r="D88" s="271"/>
      <c r="E88" s="271"/>
      <c r="F88" s="271"/>
      <c r="G88" s="271"/>
      <c r="H88" s="271"/>
      <c r="I88" s="271"/>
      <c r="J88" s="271"/>
      <c r="K88" s="271"/>
      <c r="L88" s="271"/>
      <c r="M88" s="271"/>
      <c r="N88" s="271"/>
      <c r="O88" s="271"/>
      <c r="P88" s="271"/>
      <c r="Q88" s="271"/>
      <c r="R88" s="271"/>
      <c r="S88" s="271"/>
      <c r="T88" s="271"/>
      <c r="U88" s="271"/>
      <c r="V88" s="271"/>
      <c r="W88" s="271"/>
    </row>
    <row r="89" spans="2:23">
      <c r="B89" s="282">
        <v>87</v>
      </c>
      <c r="C89" s="283" t="s">
        <v>744</v>
      </c>
      <c r="D89" s="271"/>
      <c r="E89" s="271"/>
      <c r="F89" s="271"/>
      <c r="G89" s="271"/>
      <c r="H89" s="271"/>
      <c r="I89" s="271"/>
      <c r="J89" s="271"/>
      <c r="K89" s="271"/>
      <c r="L89" s="271"/>
      <c r="M89" s="271"/>
      <c r="N89" s="271"/>
      <c r="O89" s="271"/>
      <c r="P89" s="271"/>
      <c r="Q89" s="271"/>
      <c r="R89" s="271"/>
      <c r="S89" s="271"/>
      <c r="T89" s="271"/>
      <c r="U89" s="271"/>
      <c r="V89" s="271"/>
      <c r="W89" s="271"/>
    </row>
    <row r="90" spans="2:23">
      <c r="B90" s="282">
        <v>88</v>
      </c>
      <c r="C90" s="283" t="s">
        <v>745</v>
      </c>
      <c r="D90" s="271"/>
      <c r="E90" s="271"/>
      <c r="F90" s="271"/>
      <c r="G90" s="271"/>
      <c r="H90" s="271"/>
      <c r="I90" s="271"/>
      <c r="J90" s="271"/>
      <c r="K90" s="271"/>
      <c r="L90" s="271"/>
      <c r="M90" s="271"/>
      <c r="N90" s="271"/>
      <c r="O90" s="271"/>
      <c r="P90" s="271"/>
      <c r="Q90" s="271"/>
      <c r="R90" s="271"/>
      <c r="S90" s="271"/>
      <c r="T90" s="271"/>
      <c r="U90" s="271"/>
      <c r="V90" s="271"/>
      <c r="W90" s="271"/>
    </row>
    <row r="91" spans="2:23">
      <c r="B91" s="282">
        <v>89</v>
      </c>
      <c r="C91" s="283" t="s">
        <v>746</v>
      </c>
      <c r="D91" s="271"/>
      <c r="E91" s="271"/>
      <c r="F91" s="271"/>
      <c r="G91" s="271"/>
      <c r="H91" s="271"/>
      <c r="I91" s="271"/>
      <c r="J91" s="271"/>
      <c r="K91" s="271"/>
      <c r="L91" s="271"/>
      <c r="M91" s="271"/>
      <c r="N91" s="271"/>
      <c r="O91" s="271"/>
      <c r="P91" s="271"/>
      <c r="Q91" s="271"/>
      <c r="R91" s="271"/>
      <c r="S91" s="271"/>
      <c r="T91" s="271"/>
      <c r="U91" s="271"/>
      <c r="V91" s="271"/>
      <c r="W91" s="271"/>
    </row>
    <row r="92" spans="2:23">
      <c r="B92" s="282">
        <v>90</v>
      </c>
      <c r="C92" s="283" t="s">
        <v>747</v>
      </c>
      <c r="D92" s="271"/>
      <c r="E92" s="271"/>
      <c r="F92" s="271"/>
      <c r="G92" s="271"/>
      <c r="H92" s="271"/>
      <c r="I92" s="271"/>
      <c r="J92" s="271"/>
      <c r="K92" s="271"/>
      <c r="L92" s="271"/>
      <c r="M92" s="271"/>
      <c r="N92" s="271"/>
      <c r="O92" s="271"/>
      <c r="P92" s="271"/>
      <c r="Q92" s="271"/>
      <c r="R92" s="271"/>
      <c r="S92" s="271"/>
      <c r="T92" s="271"/>
      <c r="U92" s="271"/>
      <c r="V92" s="271"/>
      <c r="W92" s="271"/>
    </row>
    <row r="93" spans="2:23">
      <c r="B93" s="282">
        <v>91</v>
      </c>
      <c r="C93" s="283" t="s">
        <v>748</v>
      </c>
      <c r="D93" s="271"/>
      <c r="E93" s="271"/>
      <c r="F93" s="271"/>
      <c r="G93" s="271"/>
      <c r="H93" s="271"/>
      <c r="I93" s="271"/>
      <c r="J93" s="271"/>
      <c r="K93" s="271"/>
      <c r="L93" s="271"/>
      <c r="M93" s="271"/>
      <c r="N93" s="271"/>
      <c r="O93" s="271"/>
      <c r="P93" s="271"/>
      <c r="Q93" s="271"/>
      <c r="R93" s="271"/>
      <c r="S93" s="271"/>
      <c r="T93" s="271"/>
      <c r="U93" s="271"/>
      <c r="V93" s="271"/>
      <c r="W93" s="271"/>
    </row>
    <row r="94" spans="2:23">
      <c r="B94" s="282">
        <v>92</v>
      </c>
      <c r="C94" s="283" t="s">
        <v>749</v>
      </c>
      <c r="D94" s="271"/>
      <c r="E94" s="271"/>
      <c r="F94" s="271"/>
      <c r="G94" s="271"/>
      <c r="H94" s="271"/>
      <c r="I94" s="271"/>
      <c r="J94" s="271"/>
      <c r="K94" s="271"/>
      <c r="L94" s="271"/>
      <c r="M94" s="271"/>
      <c r="N94" s="271"/>
      <c r="O94" s="271"/>
      <c r="P94" s="271"/>
      <c r="Q94" s="271"/>
      <c r="R94" s="271"/>
      <c r="S94" s="271"/>
      <c r="T94" s="271"/>
      <c r="U94" s="271"/>
      <c r="V94" s="271"/>
      <c r="W94" s="271"/>
    </row>
    <row r="95" spans="2:23">
      <c r="B95" s="282">
        <v>93</v>
      </c>
      <c r="C95" s="283" t="s">
        <v>750</v>
      </c>
      <c r="D95" s="271"/>
      <c r="E95" s="271"/>
      <c r="F95" s="271"/>
      <c r="G95" s="271"/>
      <c r="H95" s="271"/>
      <c r="I95" s="271"/>
      <c r="J95" s="271"/>
      <c r="K95" s="271"/>
      <c r="L95" s="271"/>
      <c r="M95" s="271"/>
      <c r="N95" s="271"/>
      <c r="O95" s="271"/>
      <c r="P95" s="271"/>
      <c r="Q95" s="271"/>
      <c r="R95" s="271"/>
      <c r="S95" s="271"/>
      <c r="T95" s="271"/>
      <c r="U95" s="271"/>
      <c r="V95" s="271"/>
      <c r="W95" s="271"/>
    </row>
    <row r="96" spans="2:23">
      <c r="B96" s="282">
        <v>94</v>
      </c>
      <c r="C96" s="283" t="s">
        <v>751</v>
      </c>
      <c r="D96" s="271"/>
      <c r="E96" s="271"/>
      <c r="F96" s="271"/>
      <c r="G96" s="271"/>
      <c r="H96" s="271"/>
      <c r="I96" s="271"/>
      <c r="J96" s="271"/>
      <c r="K96" s="271"/>
      <c r="L96" s="271"/>
      <c r="M96" s="271"/>
      <c r="N96" s="271"/>
      <c r="O96" s="271"/>
      <c r="P96" s="271"/>
      <c r="Q96" s="271"/>
      <c r="R96" s="271"/>
      <c r="S96" s="271"/>
      <c r="T96" s="271"/>
      <c r="U96" s="271"/>
      <c r="V96" s="271"/>
      <c r="W96" s="271"/>
    </row>
    <row r="97" spans="2:23">
      <c r="B97" s="282">
        <v>95</v>
      </c>
      <c r="C97" s="283" t="s">
        <v>752</v>
      </c>
      <c r="D97" s="271"/>
      <c r="E97" s="271"/>
      <c r="F97" s="271"/>
      <c r="G97" s="271"/>
      <c r="H97" s="271"/>
      <c r="I97" s="271"/>
      <c r="J97" s="271"/>
      <c r="K97" s="271"/>
      <c r="L97" s="271"/>
      <c r="M97" s="271"/>
      <c r="N97" s="271"/>
      <c r="O97" s="271"/>
      <c r="P97" s="271"/>
      <c r="Q97" s="271"/>
      <c r="R97" s="271"/>
      <c r="S97" s="271"/>
      <c r="T97" s="271"/>
      <c r="U97" s="271"/>
      <c r="V97" s="271"/>
      <c r="W97" s="271"/>
    </row>
    <row r="98" spans="2:23">
      <c r="B98" s="282">
        <v>96</v>
      </c>
      <c r="C98" s="283" t="s">
        <v>753</v>
      </c>
      <c r="D98" s="271"/>
      <c r="E98" s="271"/>
      <c r="F98" s="271"/>
      <c r="G98" s="271"/>
      <c r="H98" s="271"/>
      <c r="I98" s="271"/>
      <c r="J98" s="271"/>
      <c r="K98" s="271"/>
      <c r="L98" s="271"/>
      <c r="M98" s="271"/>
      <c r="N98" s="271"/>
      <c r="O98" s="271"/>
      <c r="P98" s="271"/>
      <c r="Q98" s="271"/>
      <c r="R98" s="271"/>
      <c r="S98" s="271"/>
      <c r="T98" s="271"/>
      <c r="U98" s="271"/>
      <c r="V98" s="271"/>
      <c r="W98" s="271"/>
    </row>
    <row r="99" spans="2:23">
      <c r="B99" s="282">
        <v>97</v>
      </c>
      <c r="C99" s="283" t="s">
        <v>754</v>
      </c>
      <c r="D99" s="271"/>
      <c r="E99" s="271"/>
      <c r="F99" s="271"/>
      <c r="G99" s="271"/>
      <c r="H99" s="271"/>
      <c r="I99" s="271"/>
      <c r="J99" s="271"/>
      <c r="K99" s="271"/>
      <c r="L99" s="271"/>
      <c r="M99" s="271"/>
      <c r="N99" s="271"/>
      <c r="O99" s="271"/>
      <c r="P99" s="271"/>
      <c r="Q99" s="271"/>
      <c r="R99" s="271"/>
      <c r="S99" s="271"/>
      <c r="T99" s="271"/>
      <c r="U99" s="271"/>
      <c r="V99" s="271"/>
      <c r="W99" s="271"/>
    </row>
    <row r="100" spans="2:23">
      <c r="B100" s="282">
        <v>98</v>
      </c>
      <c r="C100" s="283" t="s">
        <v>755</v>
      </c>
      <c r="D100" s="271"/>
      <c r="E100" s="271"/>
      <c r="F100" s="271"/>
      <c r="G100" s="271"/>
      <c r="H100" s="271"/>
      <c r="I100" s="271"/>
      <c r="J100" s="271"/>
      <c r="K100" s="271"/>
      <c r="L100" s="271"/>
      <c r="M100" s="271"/>
      <c r="N100" s="271"/>
      <c r="O100" s="271"/>
      <c r="P100" s="271"/>
      <c r="Q100" s="271"/>
      <c r="R100" s="271"/>
      <c r="S100" s="271"/>
      <c r="T100" s="271"/>
      <c r="U100" s="271"/>
      <c r="V100" s="271"/>
      <c r="W100" s="271"/>
    </row>
    <row r="101" spans="2:23">
      <c r="B101" s="282">
        <v>99</v>
      </c>
      <c r="C101" s="283" t="s">
        <v>756</v>
      </c>
      <c r="D101" s="271"/>
      <c r="E101" s="271"/>
      <c r="F101" s="271"/>
      <c r="G101" s="271"/>
      <c r="H101" s="271"/>
      <c r="I101" s="271"/>
      <c r="J101" s="271"/>
      <c r="K101" s="271"/>
      <c r="L101" s="271"/>
      <c r="M101" s="271"/>
      <c r="N101" s="271"/>
      <c r="O101" s="271"/>
      <c r="P101" s="271"/>
      <c r="Q101" s="271"/>
      <c r="R101" s="271"/>
      <c r="S101" s="271"/>
      <c r="T101" s="271"/>
      <c r="U101" s="271"/>
      <c r="V101" s="271"/>
      <c r="W101" s="271"/>
    </row>
    <row r="102" spans="2:23">
      <c r="B102" s="282">
        <v>100</v>
      </c>
      <c r="C102" s="283" t="s">
        <v>757</v>
      </c>
      <c r="D102" s="271"/>
      <c r="E102" s="271"/>
      <c r="F102" s="271"/>
      <c r="G102" s="271"/>
      <c r="H102" s="271"/>
      <c r="I102" s="271"/>
      <c r="J102" s="271"/>
      <c r="K102" s="271"/>
      <c r="L102" s="271"/>
      <c r="M102" s="271"/>
      <c r="N102" s="271"/>
      <c r="O102" s="271"/>
      <c r="P102" s="271"/>
      <c r="Q102" s="271"/>
      <c r="R102" s="271"/>
      <c r="S102" s="271"/>
      <c r="T102" s="271"/>
      <c r="U102" s="271"/>
      <c r="V102" s="271"/>
      <c r="W102" s="271"/>
    </row>
    <row r="103" spans="2:23">
      <c r="B103" s="282">
        <v>101</v>
      </c>
      <c r="C103" s="283" t="s">
        <v>758</v>
      </c>
      <c r="D103" s="271"/>
      <c r="E103" s="271"/>
      <c r="F103" s="271"/>
      <c r="G103" s="271"/>
      <c r="H103" s="271"/>
      <c r="I103" s="271"/>
      <c r="J103" s="271"/>
      <c r="K103" s="271"/>
      <c r="L103" s="271"/>
      <c r="M103" s="271"/>
      <c r="N103" s="271"/>
      <c r="O103" s="271"/>
      <c r="P103" s="271"/>
      <c r="Q103" s="271"/>
      <c r="R103" s="271"/>
      <c r="S103" s="271"/>
      <c r="T103" s="271"/>
      <c r="U103" s="271"/>
      <c r="V103" s="271"/>
      <c r="W103" s="271"/>
    </row>
    <row r="104" spans="2:23">
      <c r="B104" s="282">
        <v>102</v>
      </c>
      <c r="C104" s="283" t="s">
        <v>759</v>
      </c>
      <c r="D104" s="271"/>
      <c r="E104" s="271"/>
      <c r="F104" s="271"/>
      <c r="G104" s="271"/>
      <c r="H104" s="271"/>
      <c r="I104" s="271"/>
      <c r="J104" s="271"/>
      <c r="K104" s="271"/>
      <c r="L104" s="271"/>
      <c r="M104" s="271"/>
      <c r="N104" s="271"/>
      <c r="O104" s="271"/>
      <c r="P104" s="271"/>
      <c r="Q104" s="271"/>
      <c r="R104" s="271"/>
      <c r="S104" s="271"/>
      <c r="T104" s="271"/>
      <c r="U104" s="271"/>
      <c r="V104" s="271"/>
      <c r="W104" s="271"/>
    </row>
    <row r="105" spans="2:23">
      <c r="B105" s="282">
        <v>103</v>
      </c>
      <c r="C105" s="283" t="s">
        <v>760</v>
      </c>
      <c r="D105" s="271"/>
      <c r="E105" s="271"/>
      <c r="F105" s="271"/>
      <c r="G105" s="271"/>
      <c r="H105" s="271"/>
      <c r="I105" s="271"/>
      <c r="J105" s="271"/>
      <c r="K105" s="271"/>
      <c r="L105" s="271"/>
      <c r="M105" s="271"/>
      <c r="N105" s="271"/>
      <c r="O105" s="271"/>
      <c r="P105" s="271"/>
      <c r="Q105" s="271"/>
      <c r="R105" s="271"/>
      <c r="S105" s="271"/>
      <c r="T105" s="271"/>
      <c r="U105" s="271"/>
      <c r="V105" s="271"/>
      <c r="W105" s="271"/>
    </row>
    <row r="106" spans="2:23">
      <c r="B106" s="282">
        <v>104</v>
      </c>
      <c r="C106" s="283" t="s">
        <v>761</v>
      </c>
      <c r="D106" s="271"/>
      <c r="E106" s="271"/>
      <c r="F106" s="271"/>
      <c r="G106" s="271"/>
      <c r="H106" s="271"/>
      <c r="I106" s="271"/>
      <c r="J106" s="271"/>
      <c r="K106" s="271"/>
      <c r="L106" s="271"/>
      <c r="M106" s="271"/>
      <c r="N106" s="271"/>
      <c r="O106" s="271"/>
      <c r="P106" s="271"/>
      <c r="Q106" s="271"/>
      <c r="R106" s="271"/>
      <c r="S106" s="271"/>
      <c r="T106" s="271"/>
      <c r="U106" s="271"/>
      <c r="V106" s="271"/>
      <c r="W106" s="271"/>
    </row>
    <row r="107" spans="2:23">
      <c r="B107" s="282">
        <v>105</v>
      </c>
      <c r="C107" s="283" t="s">
        <v>762</v>
      </c>
      <c r="D107" s="271"/>
      <c r="E107" s="271"/>
      <c r="F107" s="271"/>
      <c r="G107" s="271"/>
      <c r="H107" s="271"/>
      <c r="I107" s="271"/>
      <c r="J107" s="271"/>
      <c r="K107" s="271"/>
      <c r="L107" s="271"/>
      <c r="M107" s="271"/>
      <c r="N107" s="271"/>
      <c r="O107" s="271"/>
      <c r="P107" s="271"/>
      <c r="Q107" s="271"/>
      <c r="R107" s="271"/>
      <c r="S107" s="271"/>
      <c r="T107" s="271"/>
      <c r="U107" s="271"/>
      <c r="V107" s="271"/>
      <c r="W107" s="271"/>
    </row>
    <row r="108" spans="2:23">
      <c r="B108" s="282">
        <v>106</v>
      </c>
      <c r="C108" s="283" t="s">
        <v>763</v>
      </c>
      <c r="D108" s="271"/>
      <c r="E108" s="271"/>
      <c r="F108" s="271"/>
      <c r="G108" s="271"/>
      <c r="H108" s="271"/>
      <c r="I108" s="271"/>
      <c r="J108" s="271"/>
      <c r="K108" s="271"/>
      <c r="L108" s="271"/>
      <c r="M108" s="271"/>
      <c r="N108" s="271"/>
      <c r="O108" s="271"/>
      <c r="P108" s="271"/>
      <c r="Q108" s="271"/>
      <c r="R108" s="271"/>
      <c r="S108" s="271"/>
      <c r="T108" s="271"/>
      <c r="U108" s="271"/>
      <c r="V108" s="271"/>
      <c r="W108" s="271"/>
    </row>
    <row r="109" spans="2:23">
      <c r="B109" s="282">
        <v>107</v>
      </c>
      <c r="C109" s="283" t="s">
        <v>764</v>
      </c>
      <c r="D109" s="271"/>
      <c r="E109" s="271"/>
      <c r="F109" s="271"/>
      <c r="G109" s="271"/>
      <c r="H109" s="271"/>
      <c r="I109" s="271"/>
      <c r="J109" s="271"/>
      <c r="K109" s="271"/>
      <c r="L109" s="271"/>
      <c r="M109" s="271"/>
      <c r="N109" s="271"/>
      <c r="O109" s="271"/>
      <c r="P109" s="271"/>
      <c r="Q109" s="271"/>
      <c r="R109" s="271"/>
      <c r="S109" s="271"/>
      <c r="T109" s="271"/>
      <c r="U109" s="271"/>
      <c r="V109" s="271"/>
      <c r="W109" s="271"/>
    </row>
    <row r="110" spans="2:23">
      <c r="B110" s="282">
        <v>108</v>
      </c>
      <c r="C110" s="283" t="s">
        <v>765</v>
      </c>
      <c r="D110" s="271"/>
      <c r="E110" s="271"/>
      <c r="F110" s="271"/>
      <c r="G110" s="271"/>
      <c r="H110" s="271"/>
      <c r="I110" s="271"/>
      <c r="J110" s="271"/>
      <c r="K110" s="271"/>
      <c r="L110" s="271"/>
      <c r="M110" s="271"/>
      <c r="N110" s="271"/>
      <c r="O110" s="271"/>
      <c r="P110" s="271"/>
      <c r="Q110" s="271"/>
      <c r="R110" s="271"/>
      <c r="S110" s="271"/>
      <c r="T110" s="271"/>
      <c r="U110" s="271"/>
      <c r="V110" s="271"/>
      <c r="W110" s="271"/>
    </row>
    <row r="111" spans="2:23">
      <c r="B111" s="282">
        <v>109</v>
      </c>
      <c r="C111" s="283" t="s">
        <v>766</v>
      </c>
      <c r="D111" s="271"/>
      <c r="E111" s="271"/>
      <c r="F111" s="271"/>
      <c r="G111" s="271"/>
      <c r="H111" s="271"/>
      <c r="I111" s="271"/>
      <c r="J111" s="271"/>
      <c r="K111" s="271"/>
      <c r="L111" s="271"/>
      <c r="M111" s="271"/>
      <c r="N111" s="271"/>
      <c r="O111" s="271"/>
      <c r="P111" s="271"/>
      <c r="Q111" s="271"/>
      <c r="R111" s="271"/>
      <c r="S111" s="271"/>
      <c r="T111" s="271"/>
      <c r="U111" s="271"/>
      <c r="V111" s="271"/>
      <c r="W111" s="271"/>
    </row>
    <row r="112" spans="2:23">
      <c r="B112" s="282">
        <v>110</v>
      </c>
      <c r="C112" s="283" t="s">
        <v>767</v>
      </c>
      <c r="D112" s="271"/>
      <c r="E112" s="271"/>
      <c r="F112" s="271"/>
      <c r="G112" s="271"/>
      <c r="H112" s="271"/>
      <c r="I112" s="271"/>
      <c r="J112" s="271"/>
      <c r="K112" s="271"/>
      <c r="L112" s="271"/>
      <c r="M112" s="271"/>
      <c r="N112" s="271"/>
      <c r="O112" s="271"/>
      <c r="P112" s="271"/>
      <c r="Q112" s="271"/>
      <c r="R112" s="271"/>
      <c r="S112" s="271"/>
      <c r="T112" s="271"/>
      <c r="U112" s="271"/>
      <c r="V112" s="271"/>
      <c r="W112" s="271"/>
    </row>
    <row r="113" spans="2:23">
      <c r="B113" s="282">
        <v>111</v>
      </c>
      <c r="C113" s="283" t="s">
        <v>768</v>
      </c>
      <c r="D113" s="271"/>
      <c r="E113" s="271"/>
      <c r="F113" s="271"/>
      <c r="G113" s="271"/>
      <c r="H113" s="271"/>
      <c r="I113" s="271"/>
      <c r="J113" s="271"/>
      <c r="K113" s="271"/>
      <c r="L113" s="271"/>
      <c r="M113" s="271"/>
      <c r="N113" s="271"/>
      <c r="O113" s="271"/>
      <c r="P113" s="271"/>
      <c r="Q113" s="271"/>
      <c r="R113" s="271"/>
      <c r="S113" s="271"/>
      <c r="T113" s="271"/>
      <c r="U113" s="271"/>
      <c r="V113" s="271"/>
      <c r="W113" s="271"/>
    </row>
    <row r="114" spans="2:23">
      <c r="B114" s="282">
        <v>112</v>
      </c>
      <c r="C114" s="283" t="s">
        <v>769</v>
      </c>
      <c r="D114" s="271"/>
      <c r="E114" s="271"/>
      <c r="F114" s="271"/>
      <c r="G114" s="271"/>
      <c r="H114" s="271"/>
      <c r="I114" s="271"/>
      <c r="J114" s="271"/>
      <c r="K114" s="271"/>
      <c r="L114" s="271"/>
      <c r="M114" s="271"/>
      <c r="N114" s="271"/>
      <c r="O114" s="271"/>
      <c r="P114" s="271"/>
      <c r="Q114" s="271"/>
      <c r="R114" s="271"/>
      <c r="S114" s="271"/>
      <c r="T114" s="271"/>
      <c r="U114" s="271"/>
      <c r="V114" s="271"/>
      <c r="W114" s="271"/>
    </row>
    <row r="115" spans="2:23">
      <c r="B115" s="282">
        <v>113</v>
      </c>
      <c r="C115" s="283" t="s">
        <v>656</v>
      </c>
      <c r="D115" s="271"/>
      <c r="E115" s="271"/>
      <c r="F115" s="271"/>
      <c r="G115" s="271"/>
      <c r="H115" s="271"/>
      <c r="I115" s="271"/>
      <c r="J115" s="271"/>
      <c r="K115" s="271"/>
      <c r="L115" s="271"/>
      <c r="M115" s="271"/>
      <c r="N115" s="271"/>
      <c r="O115" s="271"/>
      <c r="P115" s="271"/>
      <c r="Q115" s="271"/>
      <c r="R115" s="271"/>
      <c r="S115" s="271"/>
      <c r="T115" s="271"/>
      <c r="U115" s="271"/>
      <c r="V115" s="271"/>
      <c r="W115" s="271"/>
    </row>
    <row r="116" spans="2:23">
      <c r="B116" s="282">
        <v>114</v>
      </c>
      <c r="C116" s="283" t="s">
        <v>770</v>
      </c>
      <c r="D116" s="271"/>
      <c r="E116" s="271"/>
      <c r="F116" s="271"/>
      <c r="G116" s="271"/>
      <c r="H116" s="271"/>
      <c r="I116" s="271"/>
      <c r="J116" s="271"/>
      <c r="K116" s="271"/>
      <c r="L116" s="271"/>
      <c r="M116" s="271"/>
      <c r="N116" s="271"/>
      <c r="O116" s="271"/>
      <c r="P116" s="271"/>
      <c r="Q116" s="271"/>
      <c r="R116" s="271"/>
      <c r="S116" s="271"/>
      <c r="T116" s="271"/>
      <c r="U116" s="271"/>
      <c r="V116" s="271"/>
      <c r="W116" s="271"/>
    </row>
    <row r="117" spans="2:23">
      <c r="B117" s="282">
        <v>115</v>
      </c>
      <c r="C117" s="283" t="s">
        <v>771</v>
      </c>
      <c r="D117" s="271"/>
      <c r="E117" s="271"/>
      <c r="F117" s="271"/>
      <c r="G117" s="271"/>
      <c r="H117" s="271"/>
      <c r="I117" s="271"/>
      <c r="J117" s="271"/>
      <c r="K117" s="271"/>
      <c r="L117" s="271"/>
      <c r="M117" s="271"/>
      <c r="N117" s="271"/>
      <c r="O117" s="271"/>
      <c r="P117" s="271"/>
      <c r="Q117" s="271"/>
      <c r="R117" s="271"/>
      <c r="S117" s="271"/>
      <c r="T117" s="271"/>
      <c r="U117" s="271"/>
      <c r="V117" s="271"/>
      <c r="W117" s="271"/>
    </row>
    <row r="118" spans="2:23">
      <c r="B118" s="282">
        <v>116</v>
      </c>
      <c r="C118" s="283" t="s">
        <v>772</v>
      </c>
      <c r="D118" s="271"/>
      <c r="E118" s="271"/>
      <c r="F118" s="271"/>
      <c r="G118" s="271"/>
      <c r="H118" s="271"/>
      <c r="I118" s="271"/>
      <c r="J118" s="271"/>
      <c r="K118" s="271"/>
      <c r="L118" s="271"/>
      <c r="M118" s="271"/>
      <c r="N118" s="271"/>
      <c r="O118" s="271"/>
      <c r="P118" s="271"/>
      <c r="Q118" s="271"/>
      <c r="R118" s="271"/>
      <c r="S118" s="271"/>
      <c r="T118" s="271"/>
      <c r="U118" s="271"/>
      <c r="V118" s="271"/>
      <c r="W118" s="271"/>
    </row>
    <row r="119" spans="2:23">
      <c r="B119" s="282">
        <v>117</v>
      </c>
      <c r="C119" s="283" t="s">
        <v>773</v>
      </c>
      <c r="D119" s="271"/>
      <c r="E119" s="271"/>
      <c r="F119" s="271"/>
      <c r="G119" s="271"/>
      <c r="H119" s="271"/>
      <c r="I119" s="271"/>
      <c r="J119" s="271"/>
      <c r="K119" s="271"/>
      <c r="L119" s="271"/>
      <c r="M119" s="271"/>
      <c r="N119" s="271"/>
      <c r="O119" s="271"/>
      <c r="P119" s="271"/>
      <c r="Q119" s="271"/>
      <c r="R119" s="271"/>
      <c r="S119" s="271"/>
      <c r="T119" s="271"/>
      <c r="U119" s="271"/>
      <c r="V119" s="271"/>
      <c r="W119" s="271"/>
    </row>
    <row r="120" spans="2:23">
      <c r="B120" s="284">
        <v>118</v>
      </c>
      <c r="C120" s="285" t="s">
        <v>774</v>
      </c>
      <c r="D120" s="271"/>
      <c r="E120" s="271"/>
      <c r="F120" s="271"/>
      <c r="G120" s="271"/>
      <c r="H120" s="271"/>
      <c r="I120" s="271"/>
      <c r="J120" s="271"/>
      <c r="K120" s="271"/>
      <c r="L120" s="271"/>
      <c r="M120" s="271"/>
      <c r="N120" s="271"/>
      <c r="O120" s="271"/>
      <c r="P120" s="271"/>
      <c r="Q120" s="271"/>
      <c r="R120" s="271"/>
      <c r="S120" s="271"/>
      <c r="T120" s="271"/>
      <c r="U120" s="271"/>
      <c r="V120" s="271"/>
      <c r="W120" s="271"/>
    </row>
    <row r="121" spans="2:23">
      <c r="B121" s="284">
        <v>119</v>
      </c>
      <c r="C121" s="285" t="s">
        <v>775</v>
      </c>
      <c r="D121" s="271"/>
      <c r="E121" s="271"/>
      <c r="F121" s="271"/>
      <c r="G121" s="271"/>
      <c r="H121" s="271"/>
      <c r="I121" s="271"/>
      <c r="J121" s="271"/>
      <c r="K121" s="271"/>
      <c r="L121" s="271"/>
      <c r="M121" s="271"/>
      <c r="N121" s="271"/>
      <c r="O121" s="271"/>
      <c r="P121" s="271"/>
      <c r="Q121" s="271"/>
      <c r="R121" s="271"/>
      <c r="S121" s="271"/>
      <c r="T121" s="271"/>
      <c r="U121" s="271"/>
      <c r="V121" s="271"/>
      <c r="W121" s="271"/>
    </row>
    <row r="122" spans="2:23">
      <c r="B122" s="282">
        <v>120</v>
      </c>
      <c r="C122" s="283" t="s">
        <v>776</v>
      </c>
      <c r="D122" s="271"/>
      <c r="E122" s="271"/>
      <c r="F122" s="271"/>
      <c r="G122" s="271"/>
      <c r="H122" s="271"/>
      <c r="I122" s="271"/>
      <c r="J122" s="271"/>
      <c r="K122" s="271"/>
      <c r="L122" s="271"/>
      <c r="M122" s="271"/>
      <c r="N122" s="271"/>
      <c r="O122" s="271"/>
      <c r="P122" s="271"/>
      <c r="Q122" s="271"/>
      <c r="R122" s="271"/>
      <c r="S122" s="271"/>
      <c r="T122" s="271"/>
      <c r="U122" s="271"/>
      <c r="V122" s="271"/>
      <c r="W122" s="271"/>
    </row>
    <row r="123" spans="2:23">
      <c r="B123" s="282">
        <v>121</v>
      </c>
      <c r="C123" s="283" t="s">
        <v>777</v>
      </c>
      <c r="D123" s="271"/>
      <c r="E123" s="271"/>
      <c r="F123" s="271"/>
      <c r="G123" s="271"/>
      <c r="H123" s="271"/>
      <c r="I123" s="271"/>
      <c r="J123" s="271"/>
      <c r="K123" s="271"/>
      <c r="L123" s="271"/>
      <c r="M123" s="271"/>
      <c r="N123" s="271"/>
      <c r="O123" s="271"/>
      <c r="P123" s="271"/>
      <c r="Q123" s="271"/>
      <c r="R123" s="271"/>
      <c r="S123" s="271"/>
      <c r="T123" s="271"/>
      <c r="U123" s="271"/>
      <c r="V123" s="271"/>
      <c r="W123" s="271"/>
    </row>
    <row r="124" spans="2:23">
      <c r="B124" s="282">
        <v>122</v>
      </c>
      <c r="C124" s="283" t="s">
        <v>778</v>
      </c>
      <c r="D124" s="271"/>
      <c r="E124" s="271"/>
      <c r="F124" s="271"/>
      <c r="G124" s="271"/>
      <c r="H124" s="271"/>
      <c r="I124" s="271"/>
      <c r="J124" s="271"/>
      <c r="K124" s="271"/>
      <c r="L124" s="271"/>
      <c r="M124" s="271"/>
      <c r="N124" s="271"/>
      <c r="O124" s="271"/>
      <c r="P124" s="271"/>
      <c r="Q124" s="271"/>
      <c r="R124" s="271"/>
      <c r="S124" s="271"/>
      <c r="T124" s="271"/>
      <c r="U124" s="271"/>
      <c r="V124" s="271"/>
      <c r="W124" s="271"/>
    </row>
    <row r="125" spans="2:23">
      <c r="B125" s="282">
        <v>123</v>
      </c>
      <c r="C125" s="283" t="s">
        <v>779</v>
      </c>
      <c r="D125" s="271"/>
      <c r="E125" s="271"/>
      <c r="F125" s="271"/>
      <c r="G125" s="271"/>
      <c r="H125" s="271"/>
      <c r="I125" s="271"/>
      <c r="J125" s="271"/>
      <c r="K125" s="271"/>
      <c r="L125" s="271"/>
      <c r="M125" s="271"/>
      <c r="N125" s="271"/>
      <c r="O125" s="271"/>
      <c r="P125" s="271"/>
      <c r="Q125" s="271"/>
      <c r="R125" s="271"/>
      <c r="S125" s="271"/>
      <c r="T125" s="271"/>
      <c r="U125" s="271"/>
      <c r="V125" s="271"/>
      <c r="W125" s="271"/>
    </row>
    <row r="126" spans="2:23">
      <c r="B126" s="282">
        <v>124</v>
      </c>
      <c r="C126" s="283" t="s">
        <v>780</v>
      </c>
      <c r="D126" s="271"/>
      <c r="E126" s="271"/>
      <c r="F126" s="271"/>
      <c r="G126" s="271"/>
      <c r="H126" s="271"/>
      <c r="I126" s="271"/>
      <c r="J126" s="271"/>
      <c r="K126" s="271"/>
      <c r="L126" s="271"/>
      <c r="M126" s="271"/>
      <c r="N126" s="271"/>
      <c r="O126" s="271"/>
      <c r="P126" s="271"/>
      <c r="Q126" s="271"/>
      <c r="R126" s="271"/>
      <c r="S126" s="271"/>
      <c r="T126" s="271"/>
      <c r="U126" s="271"/>
      <c r="V126" s="271"/>
      <c r="W126" s="271"/>
    </row>
    <row r="127" spans="2:23">
      <c r="B127" s="282">
        <v>125</v>
      </c>
      <c r="C127" s="283" t="s">
        <v>781</v>
      </c>
      <c r="D127" s="271"/>
      <c r="E127" s="271"/>
      <c r="F127" s="271"/>
      <c r="G127" s="271"/>
      <c r="H127" s="271"/>
      <c r="I127" s="271"/>
      <c r="J127" s="271"/>
      <c r="K127" s="271"/>
      <c r="L127" s="271"/>
      <c r="M127" s="271"/>
      <c r="N127" s="271"/>
      <c r="O127" s="271"/>
      <c r="P127" s="271"/>
      <c r="Q127" s="271"/>
      <c r="R127" s="271"/>
      <c r="S127" s="271"/>
      <c r="T127" s="271"/>
      <c r="U127" s="271"/>
      <c r="V127" s="271"/>
      <c r="W127" s="271"/>
    </row>
    <row r="128" spans="2:23">
      <c r="B128" s="282">
        <v>126</v>
      </c>
      <c r="C128" s="283" t="s">
        <v>782</v>
      </c>
      <c r="D128" s="271"/>
      <c r="E128" s="271"/>
      <c r="F128" s="271"/>
      <c r="G128" s="271"/>
      <c r="H128" s="271"/>
      <c r="I128" s="271"/>
      <c r="J128" s="271"/>
      <c r="K128" s="271"/>
      <c r="L128" s="271"/>
      <c r="M128" s="271"/>
      <c r="N128" s="271"/>
      <c r="O128" s="271"/>
      <c r="P128" s="271"/>
      <c r="Q128" s="271"/>
      <c r="R128" s="271"/>
      <c r="S128" s="271"/>
      <c r="T128" s="271"/>
      <c r="U128" s="271"/>
      <c r="V128" s="271"/>
      <c r="W128" s="271"/>
    </row>
    <row r="129" spans="2:23">
      <c r="B129" s="282">
        <v>127</v>
      </c>
      <c r="C129" s="283" t="s">
        <v>783</v>
      </c>
      <c r="D129" s="271"/>
      <c r="E129" s="271"/>
      <c r="F129" s="271"/>
      <c r="G129" s="271"/>
      <c r="H129" s="271"/>
      <c r="I129" s="271"/>
      <c r="J129" s="271"/>
      <c r="K129" s="271"/>
      <c r="L129" s="271"/>
      <c r="M129" s="271"/>
      <c r="N129" s="271"/>
      <c r="O129" s="271"/>
      <c r="P129" s="271"/>
      <c r="Q129" s="271"/>
      <c r="R129" s="271"/>
      <c r="S129" s="271"/>
      <c r="T129" s="271"/>
      <c r="U129" s="271"/>
      <c r="V129" s="271"/>
      <c r="W129" s="271"/>
    </row>
    <row r="130" spans="2:23">
      <c r="B130" s="282">
        <v>128</v>
      </c>
      <c r="C130" s="283" t="s">
        <v>784</v>
      </c>
      <c r="D130" s="271"/>
      <c r="E130" s="271"/>
      <c r="F130" s="271"/>
      <c r="G130" s="271"/>
      <c r="H130" s="271"/>
      <c r="I130" s="271"/>
      <c r="J130" s="271"/>
      <c r="K130" s="271"/>
      <c r="L130" s="271"/>
      <c r="M130" s="271"/>
      <c r="N130" s="271"/>
      <c r="O130" s="271"/>
      <c r="P130" s="271"/>
      <c r="Q130" s="271"/>
      <c r="R130" s="271"/>
      <c r="S130" s="271"/>
      <c r="T130" s="271"/>
      <c r="U130" s="271"/>
      <c r="V130" s="271"/>
      <c r="W130" s="271"/>
    </row>
    <row r="131" spans="2:23">
      <c r="B131" s="282">
        <v>129</v>
      </c>
      <c r="C131" s="283" t="s">
        <v>785</v>
      </c>
      <c r="D131" s="271"/>
      <c r="E131" s="271"/>
      <c r="F131" s="271"/>
      <c r="G131" s="271"/>
      <c r="H131" s="271"/>
      <c r="I131" s="271"/>
      <c r="J131" s="271"/>
      <c r="K131" s="271"/>
      <c r="L131" s="271"/>
      <c r="M131" s="271"/>
      <c r="N131" s="271"/>
      <c r="O131" s="271"/>
      <c r="P131" s="271"/>
      <c r="Q131" s="271"/>
      <c r="R131" s="271"/>
      <c r="S131" s="271"/>
      <c r="T131" s="271"/>
      <c r="U131" s="271"/>
      <c r="V131" s="271"/>
      <c r="W131" s="271"/>
    </row>
    <row r="132" spans="2:23">
      <c r="B132" s="282">
        <v>130</v>
      </c>
      <c r="C132" s="283" t="s">
        <v>786</v>
      </c>
      <c r="D132" s="271"/>
      <c r="E132" s="271"/>
      <c r="F132" s="271"/>
      <c r="G132" s="271"/>
      <c r="H132" s="271"/>
      <c r="I132" s="271"/>
      <c r="J132" s="271"/>
      <c r="K132" s="271"/>
      <c r="L132" s="271"/>
      <c r="M132" s="271"/>
      <c r="N132" s="271"/>
      <c r="O132" s="271"/>
      <c r="P132" s="271"/>
      <c r="Q132" s="271"/>
      <c r="R132" s="271"/>
      <c r="S132" s="271"/>
      <c r="T132" s="271"/>
      <c r="U132" s="271"/>
      <c r="V132" s="271"/>
      <c r="W132" s="271"/>
    </row>
    <row r="133" spans="2:23">
      <c r="B133" s="282">
        <v>131</v>
      </c>
      <c r="C133" s="283" t="s">
        <v>787</v>
      </c>
      <c r="D133" s="271"/>
      <c r="E133" s="271"/>
      <c r="F133" s="271"/>
      <c r="G133" s="271"/>
      <c r="H133" s="271"/>
      <c r="I133" s="271"/>
      <c r="J133" s="271"/>
      <c r="K133" s="271"/>
      <c r="L133" s="271"/>
      <c r="M133" s="271"/>
      <c r="N133" s="271"/>
      <c r="O133" s="271"/>
      <c r="P133" s="271"/>
      <c r="Q133" s="271"/>
      <c r="R133" s="271"/>
      <c r="S133" s="271"/>
      <c r="T133" s="271"/>
      <c r="U133" s="271"/>
      <c r="V133" s="271"/>
      <c r="W133" s="271"/>
    </row>
    <row r="134" spans="2:23">
      <c r="B134" s="282">
        <v>132</v>
      </c>
      <c r="C134" s="283" t="s">
        <v>788</v>
      </c>
      <c r="D134" s="271"/>
      <c r="E134" s="271"/>
      <c r="F134" s="271"/>
      <c r="G134" s="271"/>
      <c r="H134" s="271"/>
      <c r="I134" s="271"/>
      <c r="J134" s="271"/>
      <c r="K134" s="271"/>
      <c r="L134" s="271"/>
      <c r="M134" s="271"/>
      <c r="N134" s="271"/>
      <c r="O134" s="271"/>
      <c r="P134" s="271"/>
      <c r="Q134" s="271"/>
      <c r="R134" s="271"/>
      <c r="S134" s="271"/>
      <c r="T134" s="271"/>
      <c r="U134" s="271"/>
      <c r="V134" s="271"/>
      <c r="W134" s="271"/>
    </row>
    <row r="135" spans="2:23">
      <c r="B135" s="282">
        <v>133</v>
      </c>
      <c r="C135" s="283" t="s">
        <v>789</v>
      </c>
      <c r="D135" s="271"/>
      <c r="E135" s="271"/>
      <c r="F135" s="271"/>
      <c r="G135" s="271"/>
      <c r="H135" s="271"/>
      <c r="I135" s="271"/>
      <c r="J135" s="271"/>
      <c r="K135" s="271"/>
      <c r="L135" s="271"/>
      <c r="M135" s="271"/>
      <c r="N135" s="271"/>
      <c r="O135" s="271"/>
      <c r="P135" s="271"/>
      <c r="Q135" s="271"/>
      <c r="R135" s="271"/>
      <c r="S135" s="271"/>
      <c r="T135" s="271"/>
      <c r="U135" s="271"/>
      <c r="V135" s="271"/>
      <c r="W135" s="271"/>
    </row>
    <row r="136" spans="2:23">
      <c r="B136" s="282">
        <v>134</v>
      </c>
      <c r="C136" s="283" t="s">
        <v>790</v>
      </c>
      <c r="D136" s="271"/>
      <c r="E136" s="271"/>
      <c r="F136" s="271"/>
      <c r="G136" s="271"/>
      <c r="H136" s="271"/>
      <c r="I136" s="271"/>
      <c r="J136" s="271"/>
      <c r="K136" s="271"/>
      <c r="L136" s="271"/>
      <c r="M136" s="271"/>
      <c r="N136" s="271"/>
      <c r="O136" s="271"/>
      <c r="P136" s="271"/>
      <c r="Q136" s="271"/>
      <c r="R136" s="271"/>
      <c r="S136" s="271"/>
      <c r="T136" s="271"/>
      <c r="U136" s="271"/>
      <c r="V136" s="271"/>
      <c r="W136" s="271"/>
    </row>
    <row r="137" spans="2:23">
      <c r="B137" s="282">
        <v>135</v>
      </c>
      <c r="C137" s="283" t="s">
        <v>791</v>
      </c>
      <c r="D137" s="271"/>
      <c r="E137" s="271"/>
      <c r="F137" s="271"/>
      <c r="G137" s="271"/>
      <c r="H137" s="271"/>
      <c r="I137" s="271"/>
      <c r="J137" s="271"/>
      <c r="K137" s="271"/>
      <c r="L137" s="271"/>
      <c r="M137" s="271"/>
      <c r="N137" s="271"/>
      <c r="O137" s="271"/>
      <c r="P137" s="271"/>
      <c r="Q137" s="271"/>
      <c r="R137" s="271"/>
      <c r="S137" s="271"/>
      <c r="T137" s="271"/>
      <c r="U137" s="271"/>
      <c r="V137" s="271"/>
      <c r="W137" s="271"/>
    </row>
    <row r="138" spans="2:23">
      <c r="B138" s="282">
        <v>136</v>
      </c>
      <c r="C138" s="283" t="s">
        <v>792</v>
      </c>
      <c r="D138" s="271"/>
      <c r="E138" s="271"/>
      <c r="F138" s="271"/>
      <c r="G138" s="271"/>
      <c r="H138" s="271"/>
      <c r="I138" s="271"/>
      <c r="J138" s="271"/>
      <c r="K138" s="271"/>
      <c r="L138" s="271"/>
      <c r="M138" s="271"/>
      <c r="N138" s="271"/>
      <c r="O138" s="271"/>
      <c r="P138" s="271"/>
      <c r="Q138" s="271"/>
      <c r="R138" s="271"/>
      <c r="S138" s="271"/>
      <c r="T138" s="271"/>
      <c r="U138" s="271"/>
      <c r="V138" s="271"/>
      <c r="W138" s="271"/>
    </row>
    <row r="139" spans="2:23">
      <c r="B139" s="282">
        <v>137</v>
      </c>
      <c r="C139" s="283" t="s">
        <v>793</v>
      </c>
      <c r="D139" s="271"/>
      <c r="E139" s="271"/>
      <c r="F139" s="271"/>
      <c r="G139" s="271"/>
      <c r="H139" s="271"/>
      <c r="I139" s="271"/>
      <c r="J139" s="271"/>
      <c r="K139" s="271"/>
      <c r="L139" s="271"/>
      <c r="M139" s="271"/>
      <c r="N139" s="271"/>
      <c r="O139" s="271"/>
      <c r="P139" s="271"/>
      <c r="Q139" s="271"/>
      <c r="R139" s="271"/>
      <c r="S139" s="271"/>
      <c r="T139" s="271"/>
      <c r="U139" s="271"/>
      <c r="V139" s="271"/>
      <c r="W139" s="271"/>
    </row>
    <row r="140" spans="2:23">
      <c r="B140" s="282">
        <v>138</v>
      </c>
      <c r="C140" s="283" t="s">
        <v>794</v>
      </c>
      <c r="D140" s="271"/>
      <c r="E140" s="271"/>
      <c r="F140" s="271"/>
      <c r="G140" s="271"/>
      <c r="H140" s="271"/>
      <c r="I140" s="271"/>
      <c r="J140" s="271"/>
      <c r="K140" s="271"/>
      <c r="L140" s="271"/>
      <c r="M140" s="271"/>
      <c r="N140" s="271"/>
      <c r="O140" s="271"/>
      <c r="P140" s="271"/>
      <c r="Q140" s="271"/>
      <c r="R140" s="271"/>
      <c r="S140" s="271"/>
      <c r="T140" s="271"/>
      <c r="U140" s="271"/>
      <c r="V140" s="271"/>
      <c r="W140" s="271"/>
    </row>
    <row r="141" spans="2:23">
      <c r="B141" s="282">
        <v>139</v>
      </c>
      <c r="C141" s="283" t="s">
        <v>795</v>
      </c>
      <c r="D141" s="271"/>
      <c r="E141" s="271"/>
      <c r="F141" s="271"/>
      <c r="G141" s="271"/>
      <c r="H141" s="271"/>
      <c r="I141" s="271"/>
      <c r="J141" s="271"/>
      <c r="K141" s="271"/>
      <c r="L141" s="271"/>
      <c r="M141" s="271"/>
      <c r="N141" s="271"/>
      <c r="O141" s="271"/>
      <c r="P141" s="271"/>
      <c r="Q141" s="271"/>
      <c r="R141" s="271"/>
      <c r="S141" s="271"/>
      <c r="T141" s="271"/>
      <c r="U141" s="271"/>
      <c r="V141" s="271"/>
      <c r="W141" s="271"/>
    </row>
    <row r="142" spans="2:23">
      <c r="B142" s="282">
        <v>140</v>
      </c>
      <c r="C142" s="283" t="s">
        <v>796</v>
      </c>
      <c r="D142" s="271"/>
      <c r="E142" s="271"/>
      <c r="F142" s="271"/>
      <c r="G142" s="271"/>
      <c r="H142" s="271"/>
      <c r="I142" s="271"/>
      <c r="J142" s="271"/>
      <c r="K142" s="271"/>
      <c r="L142" s="271"/>
      <c r="M142" s="271"/>
      <c r="N142" s="271"/>
      <c r="O142" s="271"/>
      <c r="P142" s="271"/>
      <c r="Q142" s="271"/>
      <c r="R142" s="271"/>
      <c r="S142" s="271"/>
      <c r="T142" s="271"/>
      <c r="U142" s="271"/>
      <c r="V142" s="271"/>
      <c r="W142" s="271"/>
    </row>
    <row r="143" spans="2:23">
      <c r="B143" s="282">
        <v>141</v>
      </c>
      <c r="C143" s="283" t="s">
        <v>797</v>
      </c>
      <c r="D143" s="271"/>
      <c r="E143" s="271"/>
      <c r="F143" s="271"/>
      <c r="G143" s="271"/>
      <c r="H143" s="271"/>
      <c r="I143" s="271"/>
      <c r="J143" s="271"/>
      <c r="K143" s="271"/>
      <c r="L143" s="271"/>
      <c r="M143" s="271"/>
      <c r="N143" s="271"/>
      <c r="O143" s="271"/>
      <c r="P143" s="271"/>
      <c r="Q143" s="271"/>
      <c r="R143" s="271"/>
      <c r="S143" s="271"/>
      <c r="T143" s="271"/>
      <c r="U143" s="271"/>
      <c r="V143" s="271"/>
      <c r="W143" s="271"/>
    </row>
    <row r="144" spans="2:23">
      <c r="B144" s="282">
        <v>142</v>
      </c>
      <c r="C144" s="283" t="s">
        <v>798</v>
      </c>
      <c r="D144" s="271"/>
      <c r="E144" s="271"/>
      <c r="F144" s="271"/>
      <c r="G144" s="271"/>
      <c r="H144" s="271"/>
      <c r="I144" s="271"/>
      <c r="J144" s="271"/>
      <c r="K144" s="271"/>
      <c r="L144" s="271"/>
      <c r="M144" s="271"/>
      <c r="N144" s="271"/>
      <c r="O144" s="271"/>
      <c r="P144" s="271"/>
      <c r="Q144" s="271"/>
      <c r="R144" s="271"/>
      <c r="S144" s="271"/>
      <c r="T144" s="271"/>
      <c r="U144" s="271"/>
      <c r="V144" s="271"/>
      <c r="W144" s="271"/>
    </row>
    <row r="145" spans="2:23">
      <c r="B145" s="282">
        <v>143</v>
      </c>
      <c r="C145" s="283" t="s">
        <v>799</v>
      </c>
      <c r="D145" s="271"/>
      <c r="E145" s="271"/>
      <c r="F145" s="271"/>
      <c r="G145" s="271"/>
      <c r="H145" s="271"/>
      <c r="I145" s="271"/>
      <c r="J145" s="271"/>
      <c r="K145" s="271"/>
      <c r="L145" s="271"/>
      <c r="M145" s="271"/>
      <c r="N145" s="271"/>
      <c r="O145" s="271"/>
      <c r="P145" s="271"/>
      <c r="Q145" s="271"/>
      <c r="R145" s="271"/>
      <c r="S145" s="271"/>
      <c r="T145" s="271"/>
      <c r="U145" s="271"/>
      <c r="V145" s="271"/>
      <c r="W145" s="271"/>
    </row>
    <row r="146" spans="2:23">
      <c r="B146" s="282">
        <v>144</v>
      </c>
      <c r="C146" s="283" t="s">
        <v>800</v>
      </c>
      <c r="D146" s="271"/>
      <c r="E146" s="271"/>
      <c r="F146" s="271"/>
      <c r="G146" s="271"/>
      <c r="H146" s="271"/>
      <c r="I146" s="271"/>
      <c r="J146" s="271"/>
      <c r="K146" s="271"/>
      <c r="L146" s="271"/>
      <c r="M146" s="271"/>
      <c r="N146" s="271"/>
      <c r="O146" s="271"/>
      <c r="P146" s="271"/>
      <c r="Q146" s="271"/>
      <c r="R146" s="271"/>
      <c r="S146" s="271"/>
      <c r="T146" s="271"/>
      <c r="U146" s="271"/>
      <c r="V146" s="271"/>
      <c r="W146" s="271"/>
    </row>
    <row r="147" spans="2:23">
      <c r="B147" s="282">
        <v>145</v>
      </c>
      <c r="C147" s="283" t="s">
        <v>801</v>
      </c>
      <c r="D147" s="271"/>
      <c r="E147" s="271"/>
      <c r="F147" s="271"/>
      <c r="G147" s="271"/>
      <c r="H147" s="271"/>
      <c r="I147" s="271"/>
      <c r="J147" s="271"/>
      <c r="K147" s="271"/>
      <c r="L147" s="271"/>
      <c r="M147" s="271"/>
      <c r="N147" s="271"/>
      <c r="O147" s="271"/>
      <c r="P147" s="271"/>
      <c r="Q147" s="271"/>
      <c r="R147" s="271"/>
      <c r="S147" s="271"/>
      <c r="T147" s="271"/>
      <c r="U147" s="271"/>
      <c r="V147" s="271"/>
      <c r="W147" s="271"/>
    </row>
    <row r="148" spans="2:23">
      <c r="B148" s="282">
        <v>146</v>
      </c>
      <c r="C148" s="283" t="s">
        <v>802</v>
      </c>
      <c r="D148" s="271"/>
      <c r="E148" s="271"/>
      <c r="F148" s="271"/>
      <c r="G148" s="271"/>
      <c r="H148" s="271"/>
      <c r="I148" s="271"/>
      <c r="J148" s="271"/>
      <c r="K148" s="271"/>
      <c r="L148" s="271"/>
      <c r="M148" s="271"/>
      <c r="N148" s="271"/>
      <c r="O148" s="271"/>
      <c r="P148" s="271"/>
      <c r="Q148" s="271"/>
      <c r="R148" s="271"/>
      <c r="S148" s="271"/>
      <c r="T148" s="271"/>
      <c r="U148" s="271"/>
      <c r="V148" s="271"/>
      <c r="W148" s="271"/>
    </row>
    <row r="149" spans="2:23">
      <c r="B149" s="282">
        <v>147</v>
      </c>
      <c r="C149" s="283" t="s">
        <v>803</v>
      </c>
      <c r="D149" s="271"/>
      <c r="E149" s="271"/>
      <c r="F149" s="271"/>
      <c r="G149" s="271"/>
      <c r="H149" s="271"/>
      <c r="I149" s="271"/>
      <c r="J149" s="271"/>
      <c r="K149" s="271"/>
      <c r="L149" s="271"/>
      <c r="M149" s="271"/>
      <c r="N149" s="271"/>
      <c r="O149" s="271"/>
      <c r="P149" s="271"/>
      <c r="Q149" s="271"/>
      <c r="R149" s="271"/>
      <c r="S149" s="271"/>
      <c r="T149" s="271"/>
      <c r="U149" s="271"/>
      <c r="V149" s="271"/>
      <c r="W149" s="271"/>
    </row>
    <row r="150" spans="2:23">
      <c r="B150" s="282">
        <v>148</v>
      </c>
      <c r="C150" s="283" t="s">
        <v>804</v>
      </c>
      <c r="D150" s="271"/>
      <c r="E150" s="271"/>
      <c r="F150" s="271"/>
      <c r="G150" s="271"/>
      <c r="H150" s="271"/>
      <c r="I150" s="271"/>
      <c r="J150" s="271"/>
      <c r="K150" s="271"/>
      <c r="L150" s="271"/>
      <c r="M150" s="271"/>
      <c r="N150" s="271"/>
      <c r="O150" s="271"/>
      <c r="P150" s="271"/>
      <c r="Q150" s="271"/>
      <c r="R150" s="271"/>
      <c r="S150" s="271"/>
      <c r="T150" s="271"/>
      <c r="U150" s="271"/>
      <c r="V150" s="271"/>
      <c r="W150" s="271"/>
    </row>
    <row r="151" spans="2:23">
      <c r="B151" s="282">
        <v>149</v>
      </c>
      <c r="C151" s="283" t="s">
        <v>805</v>
      </c>
      <c r="D151" s="271"/>
      <c r="E151" s="271"/>
      <c r="F151" s="271"/>
      <c r="G151" s="271"/>
      <c r="H151" s="271"/>
      <c r="I151" s="271"/>
      <c r="J151" s="271"/>
      <c r="K151" s="271"/>
      <c r="L151" s="271"/>
      <c r="M151" s="271"/>
      <c r="N151" s="271"/>
      <c r="O151" s="271"/>
      <c r="P151" s="271"/>
      <c r="Q151" s="271"/>
      <c r="R151" s="271"/>
      <c r="S151" s="271"/>
      <c r="T151" s="271"/>
      <c r="U151" s="271"/>
      <c r="V151" s="271"/>
      <c r="W151" s="271"/>
    </row>
    <row r="152" spans="2:23">
      <c r="B152" s="282">
        <v>150</v>
      </c>
      <c r="C152" s="283" t="s">
        <v>806</v>
      </c>
      <c r="D152" s="271"/>
      <c r="E152" s="271"/>
      <c r="F152" s="271"/>
      <c r="G152" s="271"/>
      <c r="H152" s="271"/>
      <c r="I152" s="271"/>
      <c r="J152" s="271"/>
      <c r="K152" s="271"/>
      <c r="L152" s="271"/>
      <c r="M152" s="271"/>
      <c r="N152" s="271"/>
      <c r="O152" s="271"/>
      <c r="P152" s="271"/>
      <c r="Q152" s="271"/>
      <c r="R152" s="271"/>
      <c r="S152" s="271"/>
      <c r="T152" s="271"/>
      <c r="U152" s="271"/>
      <c r="V152" s="271"/>
      <c r="W152" s="271"/>
    </row>
    <row r="153" spans="2:23">
      <c r="B153" s="282">
        <v>151</v>
      </c>
      <c r="C153" s="283" t="s">
        <v>807</v>
      </c>
      <c r="D153" s="271"/>
      <c r="E153" s="271"/>
      <c r="F153" s="271"/>
      <c r="G153" s="271"/>
      <c r="H153" s="271"/>
      <c r="I153" s="271"/>
      <c r="J153" s="271"/>
      <c r="K153" s="271"/>
      <c r="L153" s="271"/>
      <c r="M153" s="271"/>
      <c r="N153" s="271"/>
      <c r="O153" s="271"/>
      <c r="P153" s="271"/>
      <c r="Q153" s="271"/>
      <c r="R153" s="271"/>
      <c r="S153" s="271"/>
      <c r="T153" s="271"/>
      <c r="U153" s="271"/>
      <c r="V153" s="271"/>
      <c r="W153" s="271"/>
    </row>
    <row r="154" spans="2:23">
      <c r="B154" s="284">
        <v>152</v>
      </c>
      <c r="C154" s="285" t="s">
        <v>808</v>
      </c>
      <c r="D154" s="271"/>
      <c r="E154" s="271"/>
      <c r="F154" s="271"/>
      <c r="G154" s="271"/>
      <c r="H154" s="271"/>
      <c r="I154" s="271"/>
      <c r="J154" s="271"/>
      <c r="K154" s="271"/>
      <c r="L154" s="271"/>
      <c r="M154" s="271"/>
      <c r="N154" s="271"/>
      <c r="O154" s="271"/>
      <c r="P154" s="271"/>
      <c r="Q154" s="271"/>
      <c r="R154" s="271"/>
      <c r="S154" s="271"/>
      <c r="T154" s="271"/>
      <c r="U154" s="271"/>
      <c r="V154" s="271"/>
      <c r="W154" s="271"/>
    </row>
    <row r="155" spans="2:23">
      <c r="B155" s="284">
        <v>153</v>
      </c>
      <c r="C155" s="285" t="s">
        <v>809</v>
      </c>
      <c r="D155" s="271"/>
      <c r="E155" s="271"/>
      <c r="F155" s="271"/>
      <c r="G155" s="271"/>
      <c r="H155" s="271"/>
      <c r="I155" s="271"/>
      <c r="J155" s="271"/>
      <c r="K155" s="271"/>
      <c r="L155" s="271"/>
      <c r="M155" s="271"/>
      <c r="N155" s="271"/>
      <c r="O155" s="271"/>
      <c r="P155" s="271"/>
      <c r="Q155" s="271"/>
      <c r="R155" s="271"/>
      <c r="S155" s="271"/>
      <c r="T155" s="271"/>
      <c r="U155" s="271"/>
      <c r="V155" s="271"/>
      <c r="W155" s="271"/>
    </row>
    <row r="156" spans="2:23">
      <c r="B156" s="282">
        <v>154</v>
      </c>
      <c r="C156" s="283" t="s">
        <v>810</v>
      </c>
      <c r="D156" s="271"/>
      <c r="E156" s="271"/>
      <c r="F156" s="271"/>
      <c r="G156" s="271"/>
      <c r="H156" s="271"/>
      <c r="I156" s="271"/>
      <c r="J156" s="271"/>
      <c r="K156" s="271"/>
      <c r="L156" s="271"/>
      <c r="M156" s="271"/>
      <c r="N156" s="271"/>
      <c r="O156" s="271"/>
      <c r="P156" s="271"/>
      <c r="Q156" s="271"/>
      <c r="R156" s="271"/>
      <c r="S156" s="271"/>
      <c r="T156" s="271"/>
      <c r="U156" s="271"/>
      <c r="V156" s="271"/>
      <c r="W156" s="271"/>
    </row>
    <row r="157" spans="2:23">
      <c r="B157" s="282">
        <v>155</v>
      </c>
      <c r="C157" s="283" t="s">
        <v>811</v>
      </c>
      <c r="D157" s="271"/>
      <c r="E157" s="271"/>
      <c r="F157" s="271"/>
      <c r="G157" s="271"/>
      <c r="H157" s="271"/>
      <c r="I157" s="271"/>
      <c r="J157" s="271"/>
      <c r="K157" s="271"/>
      <c r="L157" s="271"/>
      <c r="M157" s="271"/>
      <c r="N157" s="271"/>
      <c r="O157" s="271"/>
      <c r="P157" s="271"/>
      <c r="Q157" s="271"/>
      <c r="R157" s="271"/>
      <c r="S157" s="271"/>
      <c r="T157" s="271"/>
      <c r="U157" s="271"/>
      <c r="V157" s="271"/>
      <c r="W157" s="271"/>
    </row>
    <row r="158" spans="2:23">
      <c r="B158" s="282">
        <v>156</v>
      </c>
      <c r="C158" s="283" t="s">
        <v>812</v>
      </c>
      <c r="D158" s="271"/>
      <c r="E158" s="271"/>
      <c r="F158" s="271"/>
      <c r="G158" s="271"/>
      <c r="H158" s="271"/>
      <c r="I158" s="271"/>
      <c r="J158" s="271"/>
      <c r="K158" s="271"/>
      <c r="L158" s="271"/>
      <c r="M158" s="271"/>
      <c r="N158" s="271"/>
      <c r="O158" s="271"/>
      <c r="P158" s="271"/>
      <c r="Q158" s="271"/>
      <c r="R158" s="271"/>
      <c r="S158" s="271"/>
      <c r="T158" s="271"/>
      <c r="U158" s="271"/>
      <c r="V158" s="271"/>
      <c r="W158" s="271"/>
    </row>
    <row r="159" spans="2:23">
      <c r="B159" s="282">
        <v>157</v>
      </c>
      <c r="C159" s="288" t="s">
        <v>813</v>
      </c>
      <c r="D159" s="271"/>
      <c r="E159" s="271"/>
      <c r="F159" s="271"/>
      <c r="G159" s="271"/>
      <c r="H159" s="271"/>
      <c r="I159" s="271"/>
      <c r="J159" s="271"/>
      <c r="K159" s="271"/>
      <c r="L159" s="271"/>
      <c r="M159" s="271"/>
      <c r="N159" s="271"/>
      <c r="O159" s="271"/>
      <c r="P159" s="271"/>
      <c r="Q159" s="271"/>
      <c r="R159" s="271"/>
      <c r="S159" s="271"/>
      <c r="T159" s="271"/>
      <c r="U159" s="271"/>
      <c r="V159" s="271"/>
      <c r="W159" s="271"/>
    </row>
    <row r="160" spans="2:23">
      <c r="B160" s="282">
        <v>158</v>
      </c>
      <c r="C160" s="288" t="s">
        <v>814</v>
      </c>
      <c r="D160" s="271"/>
      <c r="E160" s="271"/>
      <c r="F160" s="271"/>
      <c r="G160" s="271"/>
      <c r="H160" s="271"/>
      <c r="I160" s="271"/>
      <c r="J160" s="271"/>
      <c r="K160" s="271"/>
      <c r="L160" s="271"/>
      <c r="M160" s="271"/>
      <c r="N160" s="271"/>
      <c r="O160" s="271"/>
      <c r="P160" s="271"/>
      <c r="Q160" s="271"/>
      <c r="R160" s="271"/>
      <c r="S160" s="271"/>
      <c r="T160" s="271"/>
      <c r="U160" s="271"/>
      <c r="V160" s="271"/>
      <c r="W160" s="271"/>
    </row>
    <row r="161" spans="2:23">
      <c r="B161" s="282">
        <v>159</v>
      </c>
      <c r="C161" s="288" t="s">
        <v>815</v>
      </c>
      <c r="D161" s="271"/>
      <c r="E161" s="271"/>
      <c r="F161" s="271"/>
      <c r="G161" s="271"/>
      <c r="H161" s="271"/>
      <c r="I161" s="271"/>
      <c r="J161" s="271"/>
      <c r="K161" s="271"/>
      <c r="L161" s="271"/>
      <c r="M161" s="271"/>
      <c r="N161" s="271"/>
      <c r="O161" s="271"/>
      <c r="P161" s="271"/>
      <c r="Q161" s="271"/>
      <c r="R161" s="271"/>
      <c r="S161" s="271"/>
      <c r="T161" s="271"/>
      <c r="U161" s="271"/>
      <c r="V161" s="271"/>
      <c r="W161" s="271"/>
    </row>
    <row r="162" spans="2:23">
      <c r="B162" s="282">
        <v>160</v>
      </c>
      <c r="C162" s="283" t="s">
        <v>816</v>
      </c>
      <c r="D162" s="271"/>
      <c r="E162" s="271"/>
      <c r="F162" s="271"/>
      <c r="G162" s="271"/>
      <c r="H162" s="271"/>
      <c r="I162" s="271"/>
      <c r="J162" s="271"/>
      <c r="K162" s="271"/>
      <c r="L162" s="271"/>
      <c r="M162" s="271"/>
      <c r="N162" s="271"/>
      <c r="O162" s="271"/>
      <c r="P162" s="271"/>
      <c r="Q162" s="271"/>
      <c r="R162" s="271"/>
      <c r="S162" s="271"/>
      <c r="T162" s="271"/>
      <c r="U162" s="271"/>
      <c r="V162" s="271"/>
      <c r="W162" s="271"/>
    </row>
    <row r="163" spans="2:23">
      <c r="B163" s="282">
        <v>161</v>
      </c>
      <c r="C163" s="283" t="s">
        <v>817</v>
      </c>
      <c r="D163" s="271"/>
      <c r="E163" s="271"/>
      <c r="F163" s="271"/>
      <c r="G163" s="271"/>
      <c r="H163" s="271"/>
      <c r="I163" s="271"/>
      <c r="J163" s="271"/>
      <c r="K163" s="271"/>
      <c r="L163" s="271"/>
      <c r="M163" s="271"/>
      <c r="N163" s="271"/>
      <c r="O163" s="271"/>
      <c r="P163" s="271"/>
      <c r="Q163" s="271"/>
      <c r="R163" s="271"/>
      <c r="S163" s="271"/>
      <c r="T163" s="271"/>
      <c r="U163" s="271"/>
      <c r="V163" s="271"/>
      <c r="W163" s="271"/>
    </row>
    <row r="164" spans="2:23">
      <c r="B164" s="282">
        <v>162</v>
      </c>
      <c r="C164" s="283" t="s">
        <v>818</v>
      </c>
      <c r="D164" s="271"/>
      <c r="E164" s="271"/>
      <c r="F164" s="271"/>
      <c r="G164" s="271"/>
      <c r="H164" s="271"/>
      <c r="I164" s="271"/>
      <c r="J164" s="271"/>
      <c r="K164" s="271"/>
      <c r="L164" s="271"/>
      <c r="M164" s="271"/>
      <c r="N164" s="271"/>
      <c r="O164" s="271"/>
      <c r="P164" s="271"/>
      <c r="Q164" s="271"/>
      <c r="R164" s="271"/>
      <c r="S164" s="271"/>
      <c r="T164" s="271"/>
      <c r="U164" s="271"/>
      <c r="V164" s="271"/>
      <c r="W164" s="271"/>
    </row>
    <row r="165" spans="2:23">
      <c r="B165" s="282">
        <v>163</v>
      </c>
      <c r="C165" s="283" t="s">
        <v>819</v>
      </c>
      <c r="D165" s="271"/>
      <c r="E165" s="271"/>
      <c r="F165" s="271"/>
      <c r="G165" s="271"/>
      <c r="H165" s="271"/>
      <c r="I165" s="271"/>
      <c r="J165" s="271"/>
      <c r="K165" s="271"/>
      <c r="L165" s="271"/>
      <c r="M165" s="271"/>
      <c r="N165" s="271"/>
      <c r="O165" s="271"/>
      <c r="P165" s="271"/>
      <c r="Q165" s="271"/>
      <c r="R165" s="271"/>
      <c r="S165" s="271"/>
      <c r="T165" s="271"/>
      <c r="U165" s="271"/>
      <c r="V165" s="271"/>
      <c r="W165" s="271"/>
    </row>
    <row r="166" spans="2:23">
      <c r="B166" s="282">
        <v>164</v>
      </c>
      <c r="C166" s="283" t="s">
        <v>820</v>
      </c>
      <c r="D166" s="271"/>
      <c r="E166" s="271"/>
      <c r="F166" s="271"/>
      <c r="G166" s="271"/>
      <c r="H166" s="271"/>
      <c r="I166" s="271"/>
      <c r="J166" s="271"/>
      <c r="K166" s="271"/>
      <c r="L166" s="271"/>
      <c r="M166" s="271"/>
      <c r="N166" s="271"/>
      <c r="O166" s="271"/>
      <c r="P166" s="271"/>
      <c r="Q166" s="271"/>
      <c r="R166" s="271"/>
      <c r="S166" s="271"/>
      <c r="T166" s="271"/>
      <c r="U166" s="271"/>
      <c r="V166" s="271"/>
      <c r="W166" s="271"/>
    </row>
    <row r="167" spans="2:23">
      <c r="B167" s="286">
        <v>165</v>
      </c>
      <c r="C167" s="287" t="s">
        <v>821</v>
      </c>
      <c r="D167" s="271"/>
      <c r="E167" s="271"/>
      <c r="F167" s="271"/>
      <c r="G167" s="271"/>
      <c r="H167" s="271"/>
      <c r="I167" s="271"/>
      <c r="J167" s="271"/>
      <c r="K167" s="271"/>
      <c r="L167" s="271"/>
      <c r="M167" s="271"/>
      <c r="N167" s="271"/>
      <c r="O167" s="271"/>
      <c r="P167" s="271"/>
      <c r="Q167" s="271"/>
      <c r="R167" s="271"/>
      <c r="S167" s="271"/>
      <c r="T167" s="271"/>
      <c r="U167" s="271"/>
      <c r="V167" s="271"/>
      <c r="W167" s="271"/>
    </row>
    <row r="168" spans="2:23">
      <c r="B168" s="286">
        <v>166</v>
      </c>
      <c r="C168" s="287" t="s">
        <v>822</v>
      </c>
      <c r="D168" s="271"/>
      <c r="E168" s="271"/>
      <c r="F168" s="271"/>
      <c r="G168" s="271"/>
      <c r="H168" s="271"/>
      <c r="I168" s="271"/>
      <c r="J168" s="271"/>
      <c r="K168" s="271"/>
      <c r="L168" s="271"/>
      <c r="M168" s="271"/>
      <c r="N168" s="271"/>
      <c r="O168" s="271"/>
      <c r="P168" s="271"/>
      <c r="Q168" s="271"/>
      <c r="R168" s="271"/>
      <c r="S168" s="271"/>
      <c r="T168" s="271"/>
      <c r="U168" s="271"/>
      <c r="V168" s="271"/>
      <c r="W168" s="271"/>
    </row>
    <row r="169" spans="2:23">
      <c r="B169" s="286">
        <v>167</v>
      </c>
      <c r="C169" s="287" t="s">
        <v>823</v>
      </c>
      <c r="D169" s="271"/>
      <c r="E169" s="271"/>
      <c r="F169" s="271"/>
      <c r="G169" s="271"/>
      <c r="H169" s="271"/>
      <c r="I169" s="271"/>
      <c r="J169" s="271"/>
      <c r="K169" s="271"/>
      <c r="L169" s="271"/>
      <c r="M169" s="271"/>
      <c r="N169" s="271"/>
      <c r="O169" s="271"/>
      <c r="P169" s="271"/>
      <c r="Q169" s="271"/>
      <c r="R169" s="271"/>
      <c r="S169" s="271"/>
      <c r="T169" s="271"/>
      <c r="U169" s="271"/>
      <c r="V169" s="271"/>
      <c r="W169" s="271"/>
    </row>
    <row r="170" spans="2:23">
      <c r="B170" s="282">
        <v>168</v>
      </c>
      <c r="C170" s="283" t="s">
        <v>653</v>
      </c>
      <c r="D170" s="271"/>
      <c r="E170" s="271"/>
      <c r="F170" s="271"/>
      <c r="G170" s="271"/>
      <c r="H170" s="271"/>
      <c r="I170" s="271"/>
      <c r="J170" s="271"/>
      <c r="K170" s="271"/>
      <c r="L170" s="271"/>
      <c r="M170" s="271"/>
      <c r="N170" s="271"/>
      <c r="O170" s="271"/>
      <c r="P170" s="271"/>
      <c r="Q170" s="271"/>
      <c r="R170" s="271"/>
      <c r="S170" s="271"/>
      <c r="T170" s="271"/>
      <c r="U170" s="271"/>
      <c r="V170" s="271"/>
      <c r="W170" s="271">
        <v>0</v>
      </c>
    </row>
    <row r="171" spans="2:23">
      <c r="B171" s="282">
        <v>169</v>
      </c>
      <c r="C171" s="283" t="s">
        <v>652</v>
      </c>
      <c r="D171" s="271"/>
      <c r="E171" s="271"/>
      <c r="F171" s="271"/>
      <c r="G171" s="271"/>
      <c r="H171" s="271"/>
      <c r="I171" s="271"/>
      <c r="J171" s="271"/>
      <c r="K171" s="271"/>
      <c r="L171" s="271"/>
      <c r="M171" s="271"/>
      <c r="N171" s="271"/>
      <c r="O171" s="271"/>
      <c r="P171" s="271"/>
      <c r="Q171" s="271"/>
      <c r="R171" s="271"/>
      <c r="S171" s="271"/>
      <c r="T171" s="271"/>
      <c r="U171" s="271"/>
      <c r="V171" s="271"/>
      <c r="W171" s="271"/>
    </row>
    <row r="172" spans="2:23">
      <c r="B172" s="282">
        <v>170</v>
      </c>
      <c r="C172" s="283" t="s">
        <v>824</v>
      </c>
      <c r="D172" s="271"/>
      <c r="E172" s="271"/>
      <c r="F172" s="271"/>
      <c r="G172" s="271"/>
      <c r="H172" s="271"/>
      <c r="I172" s="271"/>
      <c r="J172" s="271"/>
      <c r="K172" s="271"/>
      <c r="L172" s="271"/>
      <c r="M172" s="271"/>
      <c r="N172" s="271"/>
      <c r="O172" s="271"/>
      <c r="P172" s="271"/>
      <c r="Q172" s="271"/>
      <c r="R172" s="271"/>
      <c r="S172" s="271"/>
      <c r="T172" s="271"/>
      <c r="U172" s="271"/>
      <c r="V172" s="271"/>
      <c r="W172" s="271"/>
    </row>
    <row r="173" spans="2:23">
      <c r="B173" s="282">
        <v>171</v>
      </c>
      <c r="C173" s="283" t="s">
        <v>825</v>
      </c>
      <c r="D173" s="271"/>
      <c r="E173" s="271"/>
      <c r="F173" s="271"/>
      <c r="G173" s="271"/>
      <c r="H173" s="271"/>
      <c r="I173" s="271"/>
      <c r="J173" s="271"/>
      <c r="K173" s="271"/>
      <c r="L173" s="271"/>
      <c r="M173" s="271"/>
      <c r="N173" s="271"/>
      <c r="O173" s="271"/>
      <c r="P173" s="271"/>
      <c r="Q173" s="271"/>
      <c r="R173" s="271"/>
      <c r="S173" s="271"/>
      <c r="T173" s="271"/>
      <c r="U173" s="271"/>
      <c r="V173" s="271"/>
      <c r="W173" s="271"/>
    </row>
    <row r="174" spans="2:23">
      <c r="B174" s="282">
        <v>172</v>
      </c>
      <c r="C174" s="283" t="s">
        <v>826</v>
      </c>
      <c r="D174" s="271"/>
      <c r="E174" s="271"/>
      <c r="F174" s="271"/>
      <c r="G174" s="271"/>
      <c r="H174" s="271"/>
      <c r="I174" s="271"/>
      <c r="J174" s="271"/>
      <c r="K174" s="271"/>
      <c r="L174" s="271"/>
      <c r="M174" s="271"/>
      <c r="N174" s="271"/>
      <c r="O174" s="271"/>
      <c r="P174" s="271"/>
      <c r="Q174" s="271"/>
      <c r="R174" s="271"/>
      <c r="S174" s="271"/>
      <c r="T174" s="271"/>
      <c r="U174" s="271"/>
      <c r="V174" s="271"/>
      <c r="W174" s="271"/>
    </row>
    <row r="175" spans="2:23">
      <c r="B175" s="282">
        <v>173</v>
      </c>
      <c r="C175" s="283" t="s">
        <v>827</v>
      </c>
      <c r="D175" s="271"/>
      <c r="E175" s="271"/>
      <c r="F175" s="271"/>
      <c r="G175" s="271"/>
      <c r="H175" s="271"/>
      <c r="I175" s="271"/>
      <c r="J175" s="271"/>
      <c r="K175" s="271"/>
      <c r="L175" s="271"/>
      <c r="M175" s="271"/>
      <c r="N175" s="271"/>
      <c r="O175" s="271"/>
      <c r="P175" s="271"/>
      <c r="Q175" s="271"/>
      <c r="R175" s="271"/>
      <c r="S175" s="271"/>
      <c r="T175" s="271"/>
      <c r="U175" s="271"/>
      <c r="V175" s="271"/>
      <c r="W175" s="271"/>
    </row>
    <row r="176" spans="2:23">
      <c r="B176" s="282">
        <v>174</v>
      </c>
      <c r="C176" s="283" t="s">
        <v>828</v>
      </c>
      <c r="D176" s="271"/>
      <c r="E176" s="271"/>
      <c r="F176" s="271"/>
      <c r="G176" s="271"/>
      <c r="H176" s="271"/>
      <c r="I176" s="271"/>
      <c r="J176" s="271"/>
      <c r="K176" s="271"/>
      <c r="L176" s="271"/>
      <c r="M176" s="271"/>
      <c r="N176" s="271"/>
      <c r="O176" s="271"/>
      <c r="P176" s="271"/>
      <c r="Q176" s="271"/>
      <c r="R176" s="271"/>
      <c r="S176" s="271"/>
      <c r="T176" s="271"/>
      <c r="U176" s="271"/>
      <c r="V176" s="271"/>
      <c r="W176" s="271"/>
    </row>
    <row r="177" spans="2:23">
      <c r="B177" s="282">
        <v>175</v>
      </c>
      <c r="C177" s="283" t="s">
        <v>829</v>
      </c>
      <c r="D177" s="271"/>
      <c r="E177" s="271"/>
      <c r="F177" s="271"/>
      <c r="G177" s="271"/>
      <c r="H177" s="271"/>
      <c r="I177" s="271"/>
      <c r="J177" s="271"/>
      <c r="K177" s="271"/>
      <c r="L177" s="271"/>
      <c r="M177" s="271"/>
      <c r="N177" s="271"/>
      <c r="O177" s="271"/>
      <c r="P177" s="271"/>
      <c r="Q177" s="271"/>
      <c r="R177" s="271"/>
      <c r="S177" s="271"/>
      <c r="T177" s="271"/>
      <c r="U177" s="271"/>
      <c r="V177" s="271"/>
      <c r="W177" s="271"/>
    </row>
    <row r="178" spans="2:23">
      <c r="B178" s="282">
        <v>176</v>
      </c>
      <c r="C178" s="283" t="s">
        <v>830</v>
      </c>
      <c r="D178" s="271"/>
      <c r="E178" s="271"/>
      <c r="F178" s="271"/>
      <c r="G178" s="271"/>
      <c r="H178" s="271"/>
      <c r="I178" s="271"/>
      <c r="J178" s="271"/>
      <c r="K178" s="271"/>
      <c r="L178" s="271"/>
      <c r="M178" s="271"/>
      <c r="N178" s="271"/>
      <c r="O178" s="271"/>
      <c r="P178" s="271"/>
      <c r="Q178" s="271"/>
      <c r="R178" s="271"/>
      <c r="S178" s="271"/>
      <c r="T178" s="271"/>
      <c r="U178" s="271"/>
      <c r="V178" s="271"/>
      <c r="W178" s="271"/>
    </row>
    <row r="179" spans="2:23">
      <c r="B179" s="282">
        <v>177</v>
      </c>
      <c r="C179" s="283" t="s">
        <v>831</v>
      </c>
      <c r="D179" s="271"/>
      <c r="E179" s="271"/>
      <c r="F179" s="271"/>
      <c r="G179" s="271"/>
      <c r="H179" s="271"/>
      <c r="I179" s="271"/>
      <c r="J179" s="271"/>
      <c r="K179" s="271"/>
      <c r="L179" s="271"/>
      <c r="M179" s="271"/>
      <c r="N179" s="271"/>
      <c r="O179" s="271"/>
      <c r="P179" s="271"/>
      <c r="Q179" s="271"/>
      <c r="R179" s="271"/>
      <c r="S179" s="271"/>
      <c r="T179" s="271"/>
      <c r="U179" s="271"/>
      <c r="V179" s="271"/>
      <c r="W179" s="271"/>
    </row>
    <row r="180" spans="2:23">
      <c r="B180" s="282">
        <v>178</v>
      </c>
      <c r="C180" s="283" t="s">
        <v>832</v>
      </c>
      <c r="D180" s="271"/>
      <c r="E180" s="271"/>
      <c r="F180" s="271"/>
      <c r="G180" s="271"/>
      <c r="H180" s="271"/>
      <c r="I180" s="271"/>
      <c r="J180" s="271"/>
      <c r="K180" s="271"/>
      <c r="L180" s="271"/>
      <c r="M180" s="271"/>
      <c r="N180" s="271"/>
      <c r="O180" s="271"/>
      <c r="P180" s="271"/>
      <c r="Q180" s="271"/>
      <c r="R180" s="271"/>
      <c r="S180" s="271"/>
      <c r="T180" s="271"/>
      <c r="U180" s="271"/>
      <c r="V180" s="271"/>
      <c r="W180" s="271"/>
    </row>
    <row r="181" spans="2:23">
      <c r="B181" s="282">
        <v>179</v>
      </c>
      <c r="C181" s="283" t="s">
        <v>833</v>
      </c>
      <c r="D181" s="271"/>
      <c r="E181" s="271"/>
      <c r="F181" s="271"/>
      <c r="G181" s="271"/>
      <c r="H181" s="271"/>
      <c r="I181" s="271"/>
      <c r="J181" s="271"/>
      <c r="K181" s="271"/>
      <c r="L181" s="271"/>
      <c r="M181" s="271"/>
      <c r="N181" s="271"/>
      <c r="O181" s="271"/>
      <c r="P181" s="271"/>
      <c r="Q181" s="271"/>
      <c r="R181" s="271"/>
      <c r="S181" s="271"/>
      <c r="T181" s="271"/>
      <c r="U181" s="271"/>
      <c r="V181" s="271"/>
      <c r="W181" s="271"/>
    </row>
    <row r="182" spans="2:23">
      <c r="B182" s="282">
        <v>180</v>
      </c>
      <c r="C182" s="283" t="s">
        <v>834</v>
      </c>
      <c r="D182" s="271"/>
      <c r="E182" s="271"/>
      <c r="F182" s="271"/>
      <c r="G182" s="271"/>
      <c r="H182" s="271"/>
      <c r="I182" s="271"/>
      <c r="J182" s="271"/>
      <c r="K182" s="271"/>
      <c r="L182" s="271"/>
      <c r="M182" s="271"/>
      <c r="N182" s="271"/>
      <c r="O182" s="271"/>
      <c r="P182" s="271"/>
      <c r="Q182" s="271"/>
      <c r="R182" s="271"/>
      <c r="S182" s="271"/>
      <c r="T182" s="271"/>
      <c r="U182" s="271"/>
      <c r="V182" s="271"/>
      <c r="W182" s="271"/>
    </row>
    <row r="183" spans="2:23">
      <c r="B183" s="282">
        <v>181</v>
      </c>
      <c r="C183" s="283" t="s">
        <v>835</v>
      </c>
      <c r="D183" s="271"/>
      <c r="E183" s="271"/>
      <c r="F183" s="271"/>
      <c r="G183" s="271"/>
      <c r="H183" s="271"/>
      <c r="I183" s="271"/>
      <c r="J183" s="271"/>
      <c r="K183" s="271"/>
      <c r="L183" s="271"/>
      <c r="M183" s="271"/>
      <c r="N183" s="271"/>
      <c r="O183" s="271"/>
      <c r="P183" s="271"/>
      <c r="Q183" s="271"/>
      <c r="R183" s="271"/>
      <c r="S183" s="271"/>
      <c r="T183" s="271"/>
      <c r="U183" s="271"/>
      <c r="V183" s="271"/>
      <c r="W183" s="271"/>
    </row>
    <row r="184" spans="2:23">
      <c r="B184" s="282">
        <v>182</v>
      </c>
      <c r="C184" s="283" t="s">
        <v>836</v>
      </c>
      <c r="D184" s="271"/>
      <c r="E184" s="271"/>
      <c r="F184" s="271"/>
      <c r="G184" s="271"/>
      <c r="H184" s="271"/>
      <c r="I184" s="271"/>
      <c r="J184" s="271"/>
      <c r="K184" s="271"/>
      <c r="L184" s="271"/>
      <c r="M184" s="271"/>
      <c r="N184" s="271"/>
      <c r="O184" s="271"/>
      <c r="P184" s="271"/>
      <c r="Q184" s="271"/>
      <c r="R184" s="271"/>
      <c r="S184" s="271"/>
      <c r="T184" s="271"/>
      <c r="U184" s="271"/>
      <c r="V184" s="271"/>
      <c r="W184" s="271"/>
    </row>
    <row r="185" spans="2:23">
      <c r="B185" s="282">
        <v>183</v>
      </c>
      <c r="C185" s="283" t="s">
        <v>837</v>
      </c>
      <c r="D185" s="271"/>
      <c r="E185" s="271"/>
      <c r="F185" s="271"/>
      <c r="G185" s="271"/>
      <c r="H185" s="271"/>
      <c r="I185" s="271"/>
      <c r="J185" s="271"/>
      <c r="K185" s="271"/>
      <c r="L185" s="271"/>
      <c r="M185" s="271"/>
      <c r="N185" s="271"/>
      <c r="O185" s="271"/>
      <c r="P185" s="271"/>
      <c r="Q185" s="271"/>
      <c r="R185" s="271"/>
      <c r="S185" s="271"/>
      <c r="T185" s="271"/>
      <c r="U185" s="271"/>
      <c r="V185" s="271"/>
      <c r="W185" s="271"/>
    </row>
    <row r="186" spans="2:23">
      <c r="B186" s="282">
        <v>184</v>
      </c>
      <c r="C186" s="283" t="s">
        <v>838</v>
      </c>
      <c r="D186" s="271"/>
      <c r="E186" s="271"/>
      <c r="F186" s="271"/>
      <c r="G186" s="271"/>
      <c r="H186" s="271"/>
      <c r="I186" s="271"/>
      <c r="J186" s="271"/>
      <c r="K186" s="271"/>
      <c r="L186" s="271"/>
      <c r="M186" s="271"/>
      <c r="N186" s="271"/>
      <c r="O186" s="271"/>
      <c r="P186" s="271"/>
      <c r="Q186" s="271"/>
      <c r="R186" s="271"/>
      <c r="S186" s="271"/>
      <c r="T186" s="271"/>
      <c r="U186" s="271"/>
      <c r="V186" s="271"/>
      <c r="W186" s="271"/>
    </row>
    <row r="187" spans="2:23">
      <c r="B187" s="282">
        <v>185</v>
      </c>
      <c r="C187" s="283" t="s">
        <v>839</v>
      </c>
      <c r="D187" s="271"/>
      <c r="E187" s="271"/>
      <c r="F187" s="271"/>
      <c r="G187" s="271"/>
      <c r="H187" s="271"/>
      <c r="I187" s="271"/>
      <c r="J187" s="271"/>
      <c r="K187" s="271"/>
      <c r="L187" s="271"/>
      <c r="M187" s="271"/>
      <c r="N187" s="271"/>
      <c r="O187" s="271"/>
      <c r="P187" s="271"/>
      <c r="Q187" s="271"/>
      <c r="R187" s="271"/>
      <c r="S187" s="271"/>
      <c r="T187" s="271"/>
      <c r="U187" s="271"/>
      <c r="V187" s="271"/>
      <c r="W187" s="271"/>
    </row>
    <row r="188" spans="2:23">
      <c r="B188" s="282">
        <v>186</v>
      </c>
      <c r="C188" s="283" t="s">
        <v>840</v>
      </c>
      <c r="D188" s="271"/>
      <c r="E188" s="271"/>
      <c r="F188" s="271"/>
      <c r="G188" s="271"/>
      <c r="H188" s="271"/>
      <c r="I188" s="271"/>
      <c r="J188" s="271"/>
      <c r="K188" s="271"/>
      <c r="L188" s="271"/>
      <c r="M188" s="271"/>
      <c r="N188" s="271"/>
      <c r="O188" s="271"/>
      <c r="P188" s="271"/>
      <c r="Q188" s="271"/>
      <c r="R188" s="271"/>
      <c r="S188" s="271"/>
      <c r="T188" s="271"/>
      <c r="U188" s="271"/>
      <c r="V188" s="271"/>
      <c r="W188" s="271"/>
    </row>
    <row r="189" spans="2:23">
      <c r="B189" s="282">
        <v>187</v>
      </c>
      <c r="C189" s="283" t="s">
        <v>841</v>
      </c>
      <c r="D189" s="271"/>
      <c r="E189" s="271"/>
      <c r="F189" s="271"/>
      <c r="G189" s="271"/>
      <c r="H189" s="271"/>
      <c r="I189" s="271"/>
      <c r="J189" s="271"/>
      <c r="K189" s="271"/>
      <c r="L189" s="271"/>
      <c r="M189" s="271"/>
      <c r="N189" s="271"/>
      <c r="O189" s="271"/>
      <c r="P189" s="271"/>
      <c r="Q189" s="271"/>
      <c r="R189" s="271"/>
      <c r="S189" s="271"/>
      <c r="T189" s="271"/>
      <c r="U189" s="271"/>
      <c r="V189" s="271"/>
      <c r="W189" s="271"/>
    </row>
    <row r="190" spans="2:23">
      <c r="B190" s="282">
        <v>188</v>
      </c>
      <c r="C190" s="283" t="s">
        <v>842</v>
      </c>
      <c r="D190" s="271"/>
      <c r="E190" s="271"/>
      <c r="F190" s="271"/>
      <c r="G190" s="271"/>
      <c r="H190" s="271"/>
      <c r="I190" s="271"/>
      <c r="J190" s="271"/>
      <c r="K190" s="271"/>
      <c r="L190" s="271"/>
      <c r="M190" s="271"/>
      <c r="N190" s="271"/>
      <c r="O190" s="271"/>
      <c r="P190" s="271"/>
      <c r="Q190" s="271"/>
      <c r="R190" s="271"/>
      <c r="S190" s="271"/>
      <c r="T190" s="271"/>
      <c r="U190" s="271"/>
      <c r="V190" s="271"/>
      <c r="W190" s="271"/>
    </row>
    <row r="191" spans="2:23">
      <c r="B191" s="282">
        <v>189</v>
      </c>
      <c r="C191" s="283" t="s">
        <v>843</v>
      </c>
      <c r="D191" s="271"/>
      <c r="E191" s="271"/>
      <c r="F191" s="271"/>
      <c r="G191" s="271"/>
      <c r="H191" s="271"/>
      <c r="I191" s="271"/>
      <c r="J191" s="271"/>
      <c r="K191" s="271"/>
      <c r="L191" s="271"/>
      <c r="M191" s="271"/>
      <c r="N191" s="271"/>
      <c r="O191" s="271"/>
      <c r="P191" s="271"/>
      <c r="Q191" s="271"/>
      <c r="R191" s="271"/>
      <c r="S191" s="271"/>
      <c r="T191" s="271"/>
      <c r="U191" s="271"/>
      <c r="V191" s="271"/>
      <c r="W191" s="271"/>
    </row>
    <row r="192" spans="2:23">
      <c r="B192" s="282">
        <v>190</v>
      </c>
      <c r="C192" s="283" t="s">
        <v>844</v>
      </c>
      <c r="D192" s="271"/>
      <c r="E192" s="271"/>
      <c r="F192" s="271"/>
      <c r="G192" s="271"/>
      <c r="H192" s="271"/>
      <c r="I192" s="271"/>
      <c r="J192" s="271"/>
      <c r="K192" s="271"/>
      <c r="L192" s="271"/>
      <c r="M192" s="271"/>
      <c r="N192" s="271"/>
      <c r="O192" s="271"/>
      <c r="P192" s="271"/>
      <c r="Q192" s="271"/>
      <c r="R192" s="271"/>
      <c r="S192" s="271"/>
      <c r="T192" s="271"/>
      <c r="U192" s="271"/>
      <c r="V192" s="271"/>
      <c r="W192" s="271"/>
    </row>
    <row r="193" spans="2:23">
      <c r="B193" s="282">
        <v>191</v>
      </c>
      <c r="C193" s="283" t="s">
        <v>845</v>
      </c>
      <c r="D193" s="271"/>
      <c r="E193" s="271"/>
      <c r="F193" s="271"/>
      <c r="G193" s="271"/>
      <c r="H193" s="271"/>
      <c r="I193" s="271"/>
      <c r="J193" s="271"/>
      <c r="K193" s="271"/>
      <c r="L193" s="271"/>
      <c r="M193" s="271"/>
      <c r="N193" s="271"/>
      <c r="O193" s="271"/>
      <c r="P193" s="271"/>
      <c r="Q193" s="271"/>
      <c r="R193" s="271"/>
      <c r="S193" s="271"/>
      <c r="T193" s="271"/>
      <c r="U193" s="271"/>
      <c r="V193" s="271"/>
      <c r="W193" s="271"/>
    </row>
    <row r="194" spans="2:23">
      <c r="B194" s="282">
        <v>192</v>
      </c>
      <c r="C194" s="283" t="s">
        <v>846</v>
      </c>
      <c r="D194" s="271"/>
      <c r="E194" s="271"/>
      <c r="F194" s="271"/>
      <c r="G194" s="271"/>
      <c r="H194" s="271"/>
      <c r="I194" s="271"/>
      <c r="J194" s="271"/>
      <c r="K194" s="271"/>
      <c r="L194" s="271"/>
      <c r="M194" s="271"/>
      <c r="N194" s="271"/>
      <c r="O194" s="271"/>
      <c r="P194" s="271"/>
      <c r="Q194" s="271"/>
      <c r="R194" s="271"/>
      <c r="S194" s="271"/>
      <c r="T194" s="271"/>
      <c r="U194" s="271"/>
      <c r="V194" s="271"/>
      <c r="W194" s="271"/>
    </row>
    <row r="195" spans="2:23">
      <c r="B195" s="282">
        <v>193</v>
      </c>
      <c r="C195" s="283" t="s">
        <v>847</v>
      </c>
      <c r="D195" s="271"/>
      <c r="E195" s="271"/>
      <c r="F195" s="271"/>
      <c r="G195" s="271"/>
      <c r="H195" s="271"/>
      <c r="I195" s="271"/>
      <c r="J195" s="271"/>
      <c r="K195" s="271"/>
      <c r="L195" s="271"/>
      <c r="M195" s="271"/>
      <c r="N195" s="271"/>
      <c r="O195" s="271"/>
      <c r="P195" s="271"/>
      <c r="Q195" s="271"/>
      <c r="R195" s="271"/>
      <c r="S195" s="271"/>
      <c r="T195" s="271"/>
      <c r="U195" s="271"/>
      <c r="V195" s="271"/>
      <c r="W195" s="271"/>
    </row>
    <row r="196" spans="2:23">
      <c r="B196" s="282">
        <v>194</v>
      </c>
      <c r="C196" s="283" t="s">
        <v>848</v>
      </c>
      <c r="D196" s="271"/>
      <c r="E196" s="271"/>
      <c r="F196" s="271"/>
      <c r="G196" s="271"/>
      <c r="H196" s="271"/>
      <c r="I196" s="271"/>
      <c r="J196" s="271"/>
      <c r="K196" s="271"/>
      <c r="L196" s="271"/>
      <c r="M196" s="271"/>
      <c r="N196" s="271"/>
      <c r="O196" s="271"/>
      <c r="P196" s="271"/>
      <c r="Q196" s="271"/>
      <c r="R196" s="271"/>
      <c r="S196" s="271"/>
      <c r="T196" s="271"/>
      <c r="U196" s="271"/>
      <c r="V196" s="271"/>
      <c r="W196" s="271"/>
    </row>
    <row r="197" spans="2:23">
      <c r="B197" s="282">
        <v>195</v>
      </c>
      <c r="C197" s="283" t="s">
        <v>849</v>
      </c>
      <c r="D197" s="271"/>
      <c r="E197" s="271"/>
      <c r="F197" s="271"/>
      <c r="G197" s="271"/>
      <c r="H197" s="271"/>
      <c r="I197" s="271"/>
      <c r="J197" s="271"/>
      <c r="K197" s="271"/>
      <c r="L197" s="271"/>
      <c r="M197" s="271"/>
      <c r="N197" s="271"/>
      <c r="O197" s="271"/>
      <c r="P197" s="271"/>
      <c r="Q197" s="271"/>
      <c r="R197" s="271"/>
      <c r="S197" s="271"/>
      <c r="T197" s="271"/>
      <c r="U197" s="271"/>
      <c r="V197" s="271"/>
      <c r="W197" s="271"/>
    </row>
    <row r="198" spans="2:23">
      <c r="B198" s="282">
        <v>196</v>
      </c>
      <c r="C198" s="283" t="s">
        <v>850</v>
      </c>
      <c r="D198" s="271"/>
      <c r="E198" s="271"/>
      <c r="F198" s="271"/>
      <c r="G198" s="271"/>
      <c r="H198" s="271"/>
      <c r="I198" s="271"/>
      <c r="J198" s="271"/>
      <c r="K198" s="271"/>
      <c r="L198" s="271"/>
      <c r="M198" s="271"/>
      <c r="N198" s="271"/>
      <c r="O198" s="271"/>
      <c r="P198" s="271"/>
      <c r="Q198" s="271"/>
      <c r="R198" s="271"/>
      <c r="S198" s="271"/>
      <c r="T198" s="271"/>
      <c r="U198" s="271"/>
      <c r="V198" s="271"/>
      <c r="W198" s="271"/>
    </row>
    <row r="199" spans="2:23">
      <c r="B199" s="282">
        <v>197</v>
      </c>
      <c r="C199" s="283" t="s">
        <v>851</v>
      </c>
      <c r="D199" s="271"/>
      <c r="E199" s="271"/>
      <c r="F199" s="271"/>
      <c r="G199" s="271"/>
      <c r="H199" s="271"/>
      <c r="I199" s="271"/>
      <c r="J199" s="271"/>
      <c r="K199" s="271"/>
      <c r="L199" s="271"/>
      <c r="M199" s="271"/>
      <c r="N199" s="271"/>
      <c r="O199" s="271"/>
      <c r="P199" s="271"/>
      <c r="Q199" s="271"/>
      <c r="R199" s="271"/>
      <c r="S199" s="271"/>
      <c r="T199" s="271"/>
      <c r="U199" s="271"/>
      <c r="V199" s="271"/>
      <c r="W199" s="271"/>
    </row>
    <row r="200" spans="2:23">
      <c r="B200" s="282">
        <v>198</v>
      </c>
      <c r="C200" s="283" t="s">
        <v>852</v>
      </c>
      <c r="D200" s="271"/>
      <c r="E200" s="271"/>
      <c r="F200" s="271"/>
      <c r="G200" s="271"/>
      <c r="H200" s="271"/>
      <c r="I200" s="271"/>
      <c r="J200" s="271"/>
      <c r="K200" s="271"/>
      <c r="L200" s="271"/>
      <c r="M200" s="271"/>
      <c r="N200" s="271"/>
      <c r="O200" s="271"/>
      <c r="P200" s="271"/>
      <c r="Q200" s="271"/>
      <c r="R200" s="271"/>
      <c r="S200" s="271"/>
      <c r="T200" s="271"/>
      <c r="U200" s="271"/>
      <c r="V200" s="271"/>
      <c r="W200" s="271"/>
    </row>
    <row r="201" spans="2:23">
      <c r="B201" s="282">
        <v>199</v>
      </c>
      <c r="C201" s="283" t="s">
        <v>853</v>
      </c>
      <c r="D201" s="271"/>
      <c r="E201" s="271"/>
      <c r="F201" s="271"/>
      <c r="G201" s="271"/>
      <c r="H201" s="271"/>
      <c r="I201" s="271"/>
      <c r="J201" s="271"/>
      <c r="K201" s="271"/>
      <c r="L201" s="271"/>
      <c r="M201" s="271"/>
      <c r="N201" s="271"/>
      <c r="O201" s="271"/>
      <c r="P201" s="271"/>
      <c r="Q201" s="271"/>
      <c r="R201" s="271"/>
      <c r="S201" s="271"/>
      <c r="T201" s="271"/>
      <c r="U201" s="271"/>
      <c r="V201" s="271"/>
      <c r="W201" s="271"/>
    </row>
    <row r="202" spans="2:23">
      <c r="B202" s="282">
        <v>200</v>
      </c>
      <c r="C202" s="283" t="s">
        <v>854</v>
      </c>
      <c r="D202" s="271"/>
      <c r="E202" s="271"/>
      <c r="F202" s="271"/>
      <c r="G202" s="271"/>
      <c r="H202" s="271"/>
      <c r="I202" s="271"/>
      <c r="J202" s="271"/>
      <c r="K202" s="271"/>
      <c r="L202" s="271"/>
      <c r="M202" s="271"/>
      <c r="N202" s="271"/>
      <c r="O202" s="271"/>
      <c r="P202" s="271"/>
      <c r="Q202" s="271"/>
      <c r="R202" s="271"/>
      <c r="S202" s="271"/>
      <c r="T202" s="271"/>
      <c r="U202" s="271"/>
      <c r="V202" s="271"/>
      <c r="W202" s="271"/>
    </row>
    <row r="203" spans="2:23">
      <c r="B203" s="282">
        <v>201</v>
      </c>
      <c r="C203" s="283" t="s">
        <v>855</v>
      </c>
      <c r="D203" s="271"/>
      <c r="E203" s="271"/>
      <c r="F203" s="271"/>
      <c r="G203" s="271"/>
      <c r="H203" s="271"/>
      <c r="I203" s="271"/>
      <c r="J203" s="271"/>
      <c r="K203" s="271"/>
      <c r="L203" s="271"/>
      <c r="M203" s="271"/>
      <c r="N203" s="271"/>
      <c r="O203" s="271"/>
      <c r="P203" s="271"/>
      <c r="Q203" s="271"/>
      <c r="R203" s="271"/>
      <c r="S203" s="271"/>
      <c r="T203" s="271"/>
      <c r="U203" s="271"/>
      <c r="V203" s="271"/>
      <c r="W203" s="271"/>
    </row>
    <row r="204" spans="2:23">
      <c r="B204" s="282">
        <v>202</v>
      </c>
      <c r="C204" s="283" t="s">
        <v>856</v>
      </c>
      <c r="D204" s="271"/>
      <c r="E204" s="271"/>
      <c r="F204" s="271"/>
      <c r="G204" s="271"/>
      <c r="H204" s="271"/>
      <c r="I204" s="271"/>
      <c r="J204" s="271"/>
      <c r="K204" s="271"/>
      <c r="L204" s="271"/>
      <c r="M204" s="271"/>
      <c r="N204" s="271"/>
      <c r="O204" s="271"/>
      <c r="P204" s="271"/>
      <c r="Q204" s="271"/>
      <c r="R204" s="271"/>
      <c r="S204" s="271"/>
      <c r="T204" s="271"/>
      <c r="U204" s="271"/>
      <c r="V204" s="271"/>
      <c r="W204" s="271"/>
    </row>
    <row r="205" spans="2:23">
      <c r="B205" s="282">
        <v>203</v>
      </c>
      <c r="C205" s="283" t="s">
        <v>857</v>
      </c>
      <c r="D205" s="271"/>
      <c r="E205" s="271"/>
      <c r="F205" s="271"/>
      <c r="G205" s="271"/>
      <c r="H205" s="271"/>
      <c r="I205" s="271"/>
      <c r="J205" s="271"/>
      <c r="K205" s="271"/>
      <c r="L205" s="271"/>
      <c r="M205" s="271"/>
      <c r="N205" s="271"/>
      <c r="O205" s="271"/>
      <c r="P205" s="271"/>
      <c r="Q205" s="271"/>
      <c r="R205" s="271"/>
      <c r="S205" s="271"/>
      <c r="T205" s="271"/>
      <c r="U205" s="271"/>
      <c r="V205" s="271"/>
      <c r="W205" s="271"/>
    </row>
    <row r="206" spans="2:23">
      <c r="B206" s="282">
        <v>204</v>
      </c>
      <c r="C206" s="283" t="s">
        <v>858</v>
      </c>
      <c r="D206" s="271"/>
      <c r="E206" s="271"/>
      <c r="F206" s="271"/>
      <c r="G206" s="271"/>
      <c r="H206" s="271"/>
      <c r="I206" s="271"/>
      <c r="J206" s="271"/>
      <c r="K206" s="271"/>
      <c r="L206" s="271"/>
      <c r="M206" s="271"/>
      <c r="N206" s="271"/>
      <c r="O206" s="271"/>
      <c r="P206" s="271"/>
      <c r="Q206" s="271"/>
      <c r="R206" s="271"/>
      <c r="S206" s="271"/>
      <c r="T206" s="271"/>
      <c r="U206" s="271"/>
      <c r="V206" s="271"/>
      <c r="W206" s="271"/>
    </row>
    <row r="207" spans="2:23">
      <c r="B207" s="282">
        <v>205</v>
      </c>
      <c r="C207" s="283" t="s">
        <v>859</v>
      </c>
      <c r="D207" s="271"/>
      <c r="E207" s="271"/>
      <c r="F207" s="271"/>
      <c r="G207" s="271"/>
      <c r="H207" s="271"/>
      <c r="I207" s="271"/>
      <c r="J207" s="271"/>
      <c r="K207" s="271"/>
      <c r="L207" s="271"/>
      <c r="M207" s="271"/>
      <c r="N207" s="271"/>
      <c r="O207" s="271"/>
      <c r="P207" s="271"/>
      <c r="Q207" s="271"/>
      <c r="R207" s="271"/>
      <c r="S207" s="271"/>
      <c r="T207" s="271"/>
      <c r="U207" s="271"/>
      <c r="V207" s="271"/>
      <c r="W207" s="271"/>
    </row>
    <row r="208" spans="2:23">
      <c r="B208" s="282">
        <v>206</v>
      </c>
      <c r="C208" s="283" t="s">
        <v>860</v>
      </c>
      <c r="D208" s="271"/>
      <c r="E208" s="271"/>
      <c r="F208" s="271"/>
      <c r="G208" s="271"/>
      <c r="H208" s="271"/>
      <c r="I208" s="271"/>
      <c r="J208" s="271"/>
      <c r="K208" s="271"/>
      <c r="L208" s="271"/>
      <c r="M208" s="271"/>
      <c r="N208" s="271"/>
      <c r="O208" s="271"/>
      <c r="P208" s="271"/>
      <c r="Q208" s="271"/>
      <c r="R208" s="271"/>
      <c r="S208" s="271"/>
      <c r="T208" s="271"/>
      <c r="U208" s="271"/>
      <c r="V208" s="271"/>
      <c r="W208" s="271"/>
    </row>
    <row r="209" spans="2:23">
      <c r="B209" s="282">
        <v>207</v>
      </c>
      <c r="C209" s="283" t="s">
        <v>861</v>
      </c>
      <c r="D209" s="271"/>
      <c r="E209" s="271"/>
      <c r="F209" s="271"/>
      <c r="G209" s="271"/>
      <c r="H209" s="271"/>
      <c r="I209" s="271"/>
      <c r="J209" s="271"/>
      <c r="K209" s="271"/>
      <c r="L209" s="271"/>
      <c r="M209" s="271"/>
      <c r="N209" s="271"/>
      <c r="O209" s="271"/>
      <c r="P209" s="271"/>
      <c r="Q209" s="271"/>
      <c r="R209" s="271"/>
      <c r="S209" s="271"/>
      <c r="T209" s="271"/>
      <c r="U209" s="271"/>
      <c r="V209" s="271"/>
      <c r="W209" s="271"/>
    </row>
    <row r="210" spans="2:23">
      <c r="B210" s="282">
        <v>208</v>
      </c>
      <c r="C210" s="283" t="s">
        <v>862</v>
      </c>
      <c r="D210" s="271"/>
      <c r="E210" s="271"/>
      <c r="F210" s="271"/>
      <c r="G210" s="271"/>
      <c r="H210" s="271"/>
      <c r="I210" s="271"/>
      <c r="J210" s="271"/>
      <c r="K210" s="271"/>
      <c r="L210" s="271"/>
      <c r="M210" s="271"/>
      <c r="N210" s="271"/>
      <c r="O210" s="271"/>
      <c r="P210" s="271"/>
      <c r="Q210" s="271"/>
      <c r="R210" s="271"/>
      <c r="S210" s="271"/>
      <c r="T210" s="271"/>
      <c r="U210" s="271"/>
      <c r="V210" s="271"/>
      <c r="W210" s="271"/>
    </row>
    <row r="211" spans="2:23">
      <c r="B211" s="282">
        <v>209</v>
      </c>
      <c r="C211" s="283" t="s">
        <v>863</v>
      </c>
      <c r="D211" s="271"/>
      <c r="E211" s="271"/>
      <c r="F211" s="271"/>
      <c r="G211" s="271"/>
      <c r="H211" s="271"/>
      <c r="I211" s="271"/>
      <c r="J211" s="271"/>
      <c r="K211" s="271"/>
      <c r="L211" s="271"/>
      <c r="M211" s="271"/>
      <c r="N211" s="271"/>
      <c r="O211" s="271"/>
      <c r="P211" s="271"/>
      <c r="Q211" s="271"/>
      <c r="R211" s="271"/>
      <c r="S211" s="271"/>
      <c r="T211" s="271"/>
      <c r="U211" s="271"/>
      <c r="V211" s="271"/>
      <c r="W211" s="271"/>
    </row>
    <row r="212" spans="2:23">
      <c r="B212" s="282">
        <v>210</v>
      </c>
      <c r="C212" s="289" t="s">
        <v>864</v>
      </c>
      <c r="D212" s="271"/>
      <c r="E212" s="271"/>
      <c r="F212" s="271"/>
      <c r="G212" s="271"/>
      <c r="H212" s="271"/>
      <c r="I212" s="271"/>
      <c r="J212" s="271"/>
      <c r="K212" s="271"/>
      <c r="L212" s="271"/>
      <c r="M212" s="271"/>
      <c r="N212" s="271"/>
      <c r="O212" s="271"/>
      <c r="P212" s="271"/>
      <c r="Q212" s="271"/>
      <c r="R212" s="271"/>
      <c r="S212" s="271"/>
      <c r="T212" s="271"/>
      <c r="U212" s="271"/>
      <c r="V212" s="271"/>
      <c r="W212" s="271"/>
    </row>
    <row r="213" spans="2:23">
      <c r="B213" s="282">
        <v>211</v>
      </c>
      <c r="C213" s="289" t="s">
        <v>865</v>
      </c>
      <c r="D213" s="271"/>
      <c r="E213" s="271"/>
      <c r="F213" s="271"/>
      <c r="G213" s="271"/>
      <c r="H213" s="271"/>
      <c r="I213" s="271"/>
      <c r="J213" s="271"/>
      <c r="K213" s="271"/>
      <c r="L213" s="271"/>
      <c r="M213" s="271"/>
      <c r="N213" s="271"/>
      <c r="O213" s="271"/>
      <c r="P213" s="271"/>
      <c r="Q213" s="271"/>
      <c r="R213" s="271"/>
      <c r="S213" s="271"/>
      <c r="T213" s="271"/>
      <c r="U213" s="271"/>
      <c r="V213" s="271"/>
      <c r="W213" s="271"/>
    </row>
    <row r="214" spans="2:23">
      <c r="B214" s="282">
        <v>212</v>
      </c>
      <c r="C214" s="289" t="s">
        <v>866</v>
      </c>
      <c r="D214" s="271"/>
      <c r="E214" s="271"/>
      <c r="F214" s="271"/>
      <c r="G214" s="271"/>
      <c r="H214" s="271"/>
      <c r="I214" s="271"/>
      <c r="J214" s="271"/>
      <c r="K214" s="271"/>
      <c r="L214" s="271"/>
      <c r="M214" s="271"/>
      <c r="N214" s="271"/>
      <c r="O214" s="271"/>
      <c r="P214" s="271"/>
      <c r="Q214" s="271"/>
      <c r="R214" s="271"/>
      <c r="S214" s="271"/>
      <c r="T214" s="271"/>
      <c r="U214" s="271"/>
      <c r="V214" s="271"/>
      <c r="W214" s="271"/>
    </row>
    <row r="215" spans="2:23">
      <c r="B215" s="282">
        <v>213</v>
      </c>
      <c r="C215" s="283" t="s">
        <v>867</v>
      </c>
      <c r="D215" s="271"/>
      <c r="E215" s="271"/>
      <c r="F215" s="271"/>
      <c r="G215" s="271"/>
      <c r="H215" s="271"/>
      <c r="I215" s="271"/>
      <c r="J215" s="271"/>
      <c r="K215" s="271"/>
      <c r="L215" s="271"/>
      <c r="M215" s="271"/>
      <c r="N215" s="271"/>
      <c r="O215" s="271"/>
      <c r="P215" s="271"/>
      <c r="Q215" s="271"/>
      <c r="R215" s="271"/>
      <c r="S215" s="271"/>
      <c r="T215" s="271"/>
      <c r="U215" s="271"/>
      <c r="V215" s="271"/>
      <c r="W215" s="271"/>
    </row>
    <row r="216" spans="2:23">
      <c r="B216" s="282">
        <v>214</v>
      </c>
      <c r="C216" s="289" t="s">
        <v>868</v>
      </c>
      <c r="D216" s="271"/>
      <c r="E216" s="271"/>
      <c r="F216" s="271"/>
      <c r="G216" s="271"/>
      <c r="H216" s="271"/>
      <c r="I216" s="271"/>
      <c r="J216" s="271"/>
      <c r="K216" s="271"/>
      <c r="L216" s="271"/>
      <c r="M216" s="271"/>
      <c r="N216" s="271"/>
      <c r="O216" s="271"/>
      <c r="P216" s="271"/>
      <c r="Q216" s="271"/>
      <c r="R216" s="271"/>
      <c r="S216" s="271"/>
      <c r="T216" s="271"/>
      <c r="U216" s="271"/>
      <c r="V216" s="271"/>
      <c r="W216" s="271"/>
    </row>
    <row r="217" spans="2:23">
      <c r="B217" s="282">
        <v>215</v>
      </c>
      <c r="C217" s="289" t="s">
        <v>869</v>
      </c>
      <c r="D217" s="271"/>
      <c r="E217" s="271"/>
      <c r="F217" s="271"/>
      <c r="G217" s="271"/>
      <c r="H217" s="271"/>
      <c r="I217" s="271"/>
      <c r="J217" s="271"/>
      <c r="K217" s="271"/>
      <c r="L217" s="271"/>
      <c r="M217" s="271"/>
      <c r="N217" s="271"/>
      <c r="O217" s="271"/>
      <c r="P217" s="271"/>
      <c r="Q217" s="271"/>
      <c r="R217" s="271"/>
      <c r="S217" s="271"/>
      <c r="T217" s="271"/>
      <c r="U217" s="271"/>
      <c r="V217" s="271"/>
      <c r="W217" s="271"/>
    </row>
    <row r="218" spans="2:23">
      <c r="B218" s="282">
        <v>216</v>
      </c>
      <c r="C218" s="283" t="s">
        <v>870</v>
      </c>
      <c r="D218" s="271"/>
      <c r="E218" s="271"/>
      <c r="F218" s="271"/>
      <c r="G218" s="271"/>
      <c r="H218" s="271"/>
      <c r="I218" s="271"/>
      <c r="J218" s="271"/>
      <c r="K218" s="271"/>
      <c r="L218" s="271"/>
      <c r="M218" s="271"/>
      <c r="N218" s="271"/>
      <c r="O218" s="271"/>
      <c r="P218" s="271"/>
      <c r="Q218" s="271"/>
      <c r="R218" s="271"/>
      <c r="S218" s="271"/>
      <c r="T218" s="271"/>
      <c r="U218" s="271"/>
      <c r="V218" s="271"/>
      <c r="W218" s="271"/>
    </row>
    <row r="219" spans="2:23">
      <c r="B219" s="282">
        <v>217</v>
      </c>
      <c r="C219" s="283" t="s">
        <v>871</v>
      </c>
      <c r="D219" s="271"/>
      <c r="E219" s="271"/>
      <c r="F219" s="271"/>
      <c r="G219" s="271"/>
      <c r="H219" s="271"/>
      <c r="I219" s="271"/>
      <c r="J219" s="271"/>
      <c r="K219" s="271"/>
      <c r="L219" s="271"/>
      <c r="M219" s="271"/>
      <c r="N219" s="271"/>
      <c r="O219" s="271"/>
      <c r="P219" s="271"/>
      <c r="Q219" s="271"/>
      <c r="R219" s="271"/>
      <c r="S219" s="271"/>
      <c r="T219" s="271"/>
      <c r="U219" s="271"/>
      <c r="V219" s="271"/>
      <c r="W219" s="271"/>
    </row>
    <row r="220" spans="2:23">
      <c r="B220" s="282">
        <v>218</v>
      </c>
      <c r="C220" s="283" t="s">
        <v>872</v>
      </c>
      <c r="D220" s="271"/>
      <c r="E220" s="271"/>
      <c r="F220" s="271"/>
      <c r="G220" s="271"/>
      <c r="H220" s="271"/>
      <c r="I220" s="271"/>
      <c r="J220" s="271"/>
      <c r="K220" s="271"/>
      <c r="L220" s="271"/>
      <c r="M220" s="271"/>
      <c r="N220" s="271"/>
      <c r="O220" s="271"/>
      <c r="P220" s="271"/>
      <c r="Q220" s="271"/>
      <c r="R220" s="271"/>
      <c r="S220" s="271"/>
      <c r="T220" s="271"/>
      <c r="U220" s="271"/>
      <c r="V220" s="271"/>
      <c r="W220" s="271"/>
    </row>
    <row r="221" spans="2:23">
      <c r="B221" s="282">
        <v>219</v>
      </c>
      <c r="C221" s="283" t="s">
        <v>873</v>
      </c>
      <c r="D221" s="271"/>
      <c r="E221" s="271"/>
      <c r="F221" s="271"/>
      <c r="G221" s="271"/>
      <c r="H221" s="271"/>
      <c r="I221" s="271"/>
      <c r="J221" s="271"/>
      <c r="K221" s="271"/>
      <c r="L221" s="271"/>
      <c r="M221" s="271"/>
      <c r="N221" s="271"/>
      <c r="O221" s="271"/>
      <c r="P221" s="271"/>
      <c r="Q221" s="271"/>
      <c r="R221" s="271"/>
      <c r="S221" s="271"/>
      <c r="T221" s="271"/>
      <c r="U221" s="271"/>
      <c r="V221" s="271"/>
      <c r="W221" s="271"/>
    </row>
    <row r="222" spans="2:23">
      <c r="B222" s="282">
        <v>220</v>
      </c>
      <c r="C222" s="283" t="s">
        <v>874</v>
      </c>
      <c r="D222" s="271"/>
      <c r="E222" s="271"/>
      <c r="F222" s="271"/>
      <c r="G222" s="271"/>
      <c r="H222" s="271"/>
      <c r="I222" s="271"/>
      <c r="J222" s="271"/>
      <c r="K222" s="271"/>
      <c r="L222" s="271"/>
      <c r="M222" s="271"/>
      <c r="N222" s="271"/>
      <c r="O222" s="271"/>
      <c r="P222" s="271"/>
      <c r="Q222" s="271"/>
      <c r="R222" s="271"/>
      <c r="S222" s="271"/>
      <c r="T222" s="271"/>
      <c r="U222" s="271"/>
      <c r="V222" s="271"/>
      <c r="W222" s="271"/>
    </row>
    <row r="223" spans="2:23">
      <c r="B223" s="282">
        <v>221</v>
      </c>
      <c r="C223" s="283" t="s">
        <v>875</v>
      </c>
      <c r="D223" s="271"/>
      <c r="E223" s="271"/>
      <c r="F223" s="271"/>
      <c r="G223" s="271"/>
      <c r="H223" s="271"/>
      <c r="I223" s="271"/>
      <c r="J223" s="271"/>
      <c r="K223" s="271"/>
      <c r="L223" s="271"/>
      <c r="M223" s="271"/>
      <c r="N223" s="271"/>
      <c r="O223" s="271"/>
      <c r="P223" s="271"/>
      <c r="Q223" s="271"/>
      <c r="R223" s="271"/>
      <c r="S223" s="271"/>
      <c r="T223" s="271"/>
      <c r="U223" s="271"/>
      <c r="V223" s="271"/>
      <c r="W223" s="271"/>
    </row>
    <row r="224" spans="2:23">
      <c r="B224" s="282">
        <v>222</v>
      </c>
      <c r="C224" s="283" t="s">
        <v>876</v>
      </c>
      <c r="D224" s="271"/>
      <c r="E224" s="271"/>
      <c r="F224" s="271"/>
      <c r="G224" s="271"/>
      <c r="H224" s="271"/>
      <c r="I224" s="271"/>
      <c r="J224" s="271"/>
      <c r="K224" s="271"/>
      <c r="L224" s="271"/>
      <c r="M224" s="271"/>
      <c r="N224" s="271"/>
      <c r="O224" s="271"/>
      <c r="P224" s="271"/>
      <c r="Q224" s="271"/>
      <c r="R224" s="271"/>
      <c r="S224" s="271"/>
      <c r="T224" s="271"/>
      <c r="U224" s="271"/>
      <c r="V224" s="271"/>
      <c r="W224" s="271"/>
    </row>
    <row r="225" spans="2:23">
      <c r="B225" s="282">
        <v>223</v>
      </c>
      <c r="C225" s="283" t="s">
        <v>877</v>
      </c>
      <c r="D225" s="271"/>
      <c r="E225" s="271"/>
      <c r="F225" s="271"/>
      <c r="G225" s="271"/>
      <c r="H225" s="271"/>
      <c r="I225" s="271"/>
      <c r="J225" s="271"/>
      <c r="K225" s="271"/>
      <c r="L225" s="271"/>
      <c r="M225" s="271"/>
      <c r="N225" s="271"/>
      <c r="O225" s="271"/>
      <c r="P225" s="271"/>
      <c r="Q225" s="271"/>
      <c r="R225" s="271"/>
      <c r="S225" s="271"/>
      <c r="T225" s="271"/>
      <c r="U225" s="271"/>
      <c r="V225" s="271"/>
      <c r="W225" s="271"/>
    </row>
    <row r="226" spans="2:23">
      <c r="B226" s="282">
        <v>224</v>
      </c>
      <c r="C226" s="283" t="s">
        <v>878</v>
      </c>
      <c r="D226" s="271"/>
      <c r="E226" s="271"/>
      <c r="F226" s="271"/>
      <c r="G226" s="271"/>
      <c r="H226" s="271"/>
      <c r="I226" s="271"/>
      <c r="J226" s="271"/>
      <c r="K226" s="271"/>
      <c r="L226" s="271"/>
      <c r="M226" s="271"/>
      <c r="N226" s="271"/>
      <c r="O226" s="271"/>
      <c r="P226" s="271"/>
      <c r="Q226" s="271"/>
      <c r="R226" s="271"/>
      <c r="S226" s="271"/>
      <c r="T226" s="271"/>
      <c r="U226" s="271"/>
      <c r="V226" s="271"/>
      <c r="W226" s="271"/>
    </row>
    <row r="227" spans="2:23">
      <c r="B227" s="282">
        <v>225</v>
      </c>
      <c r="C227" s="283" t="s">
        <v>879</v>
      </c>
      <c r="D227" s="271"/>
      <c r="E227" s="271"/>
      <c r="F227" s="271"/>
      <c r="G227" s="271"/>
      <c r="H227" s="271"/>
      <c r="I227" s="271"/>
      <c r="J227" s="271"/>
      <c r="K227" s="271"/>
      <c r="L227" s="271"/>
      <c r="M227" s="271"/>
      <c r="N227" s="271"/>
      <c r="O227" s="271"/>
      <c r="P227" s="271"/>
      <c r="Q227" s="271"/>
      <c r="R227" s="271"/>
      <c r="S227" s="271"/>
      <c r="T227" s="271"/>
      <c r="U227" s="271"/>
      <c r="V227" s="271"/>
      <c r="W227" s="271"/>
    </row>
    <row r="228" spans="2:23">
      <c r="B228" s="282">
        <v>226</v>
      </c>
      <c r="C228" s="283" t="s">
        <v>880</v>
      </c>
      <c r="D228" s="271"/>
      <c r="E228" s="271"/>
      <c r="F228" s="271"/>
      <c r="G228" s="271"/>
      <c r="H228" s="271"/>
      <c r="I228" s="271"/>
      <c r="J228" s="271"/>
      <c r="K228" s="271"/>
      <c r="L228" s="271"/>
      <c r="M228" s="271"/>
      <c r="N228" s="271"/>
      <c r="O228" s="271"/>
      <c r="P228" s="271"/>
      <c r="Q228" s="271"/>
      <c r="R228" s="271"/>
      <c r="S228" s="271"/>
      <c r="T228" s="271"/>
      <c r="U228" s="271"/>
      <c r="V228" s="271"/>
      <c r="W228" s="271"/>
    </row>
    <row r="229" spans="2:23">
      <c r="B229" s="282">
        <v>227</v>
      </c>
      <c r="C229" s="283" t="s">
        <v>881</v>
      </c>
      <c r="D229" s="271"/>
      <c r="E229" s="271"/>
      <c r="F229" s="271"/>
      <c r="G229" s="271"/>
      <c r="H229" s="271"/>
      <c r="I229" s="271"/>
      <c r="J229" s="271"/>
      <c r="K229" s="271"/>
      <c r="L229" s="271"/>
      <c r="M229" s="271"/>
      <c r="N229" s="271"/>
      <c r="O229" s="271"/>
      <c r="P229" s="271"/>
      <c r="Q229" s="271"/>
      <c r="R229" s="271"/>
      <c r="S229" s="271"/>
      <c r="T229" s="271"/>
      <c r="U229" s="271"/>
      <c r="V229" s="271"/>
      <c r="W229" s="271"/>
    </row>
    <row r="230" spans="2:23">
      <c r="B230" s="282">
        <v>228</v>
      </c>
      <c r="C230" s="283" t="s">
        <v>882</v>
      </c>
      <c r="D230" s="271"/>
      <c r="E230" s="271"/>
      <c r="F230" s="271"/>
      <c r="G230" s="271"/>
      <c r="H230" s="271"/>
      <c r="I230" s="271"/>
      <c r="J230" s="271"/>
      <c r="K230" s="271"/>
      <c r="L230" s="271"/>
      <c r="M230" s="271"/>
      <c r="N230" s="271"/>
      <c r="O230" s="271"/>
      <c r="P230" s="271"/>
      <c r="Q230" s="271"/>
      <c r="R230" s="271"/>
      <c r="S230" s="271"/>
      <c r="T230" s="271"/>
      <c r="U230" s="271"/>
      <c r="V230" s="271"/>
      <c r="W230" s="271"/>
    </row>
    <row r="231" spans="2:23">
      <c r="B231" s="282">
        <v>229</v>
      </c>
      <c r="C231" s="283" t="s">
        <v>883</v>
      </c>
      <c r="D231" s="271"/>
      <c r="E231" s="271"/>
      <c r="F231" s="271"/>
      <c r="G231" s="271"/>
      <c r="H231" s="271"/>
      <c r="I231" s="271"/>
      <c r="J231" s="271"/>
      <c r="K231" s="271"/>
      <c r="L231" s="271"/>
      <c r="M231" s="271"/>
      <c r="N231" s="271"/>
      <c r="O231" s="271"/>
      <c r="P231" s="271"/>
      <c r="Q231" s="271"/>
      <c r="R231" s="271"/>
      <c r="S231" s="271"/>
      <c r="T231" s="271"/>
      <c r="U231" s="271"/>
      <c r="V231" s="271"/>
      <c r="W231" s="271"/>
    </row>
    <row r="232" spans="2:23">
      <c r="B232" s="282">
        <v>230</v>
      </c>
      <c r="C232" s="283" t="s">
        <v>884</v>
      </c>
      <c r="D232" s="271"/>
      <c r="E232" s="271"/>
      <c r="F232" s="271"/>
      <c r="G232" s="271"/>
      <c r="H232" s="271"/>
      <c r="I232" s="271"/>
      <c r="J232" s="271"/>
      <c r="K232" s="271"/>
      <c r="L232" s="271"/>
      <c r="M232" s="271"/>
      <c r="N232" s="271"/>
      <c r="O232" s="271"/>
      <c r="P232" s="271"/>
      <c r="Q232" s="271"/>
      <c r="R232" s="271"/>
      <c r="S232" s="271"/>
      <c r="T232" s="271"/>
      <c r="U232" s="271"/>
      <c r="V232" s="271"/>
      <c r="W232" s="271"/>
    </row>
    <row r="233" spans="2:23">
      <c r="B233" s="282">
        <v>231</v>
      </c>
      <c r="C233" s="283" t="s">
        <v>885</v>
      </c>
      <c r="D233" s="271"/>
      <c r="E233" s="271"/>
      <c r="F233" s="271"/>
      <c r="G233" s="271"/>
      <c r="H233" s="271"/>
      <c r="I233" s="271"/>
      <c r="J233" s="271"/>
      <c r="K233" s="271"/>
      <c r="L233" s="271"/>
      <c r="M233" s="271"/>
      <c r="N233" s="271"/>
      <c r="O233" s="271"/>
      <c r="P233" s="271"/>
      <c r="Q233" s="271"/>
      <c r="R233" s="271"/>
      <c r="S233" s="271"/>
      <c r="T233" s="271"/>
      <c r="U233" s="271"/>
      <c r="V233" s="271"/>
      <c r="W233" s="271"/>
    </row>
    <row r="234" spans="2:23">
      <c r="B234" s="282">
        <v>232</v>
      </c>
      <c r="C234" s="283" t="s">
        <v>886</v>
      </c>
      <c r="D234" s="271"/>
      <c r="E234" s="271"/>
      <c r="F234" s="271"/>
      <c r="G234" s="271"/>
      <c r="H234" s="271"/>
      <c r="I234" s="271"/>
      <c r="J234" s="271"/>
      <c r="K234" s="271"/>
      <c r="L234" s="271"/>
      <c r="M234" s="271"/>
      <c r="N234" s="271"/>
      <c r="O234" s="271"/>
      <c r="P234" s="271"/>
      <c r="Q234" s="271"/>
      <c r="R234" s="271"/>
      <c r="S234" s="271"/>
      <c r="T234" s="271"/>
      <c r="U234" s="271"/>
      <c r="V234" s="271"/>
      <c r="W234" s="271"/>
    </row>
    <row r="235" spans="2:23">
      <c r="B235" s="282">
        <v>233</v>
      </c>
      <c r="C235" s="283" t="s">
        <v>887</v>
      </c>
      <c r="D235" s="271"/>
      <c r="E235" s="271"/>
      <c r="F235" s="271"/>
      <c r="G235" s="271"/>
      <c r="H235" s="271"/>
      <c r="I235" s="271"/>
      <c r="J235" s="271"/>
      <c r="K235" s="271"/>
      <c r="L235" s="271"/>
      <c r="M235" s="271"/>
      <c r="N235" s="271"/>
      <c r="O235" s="271"/>
      <c r="P235" s="271"/>
      <c r="Q235" s="271"/>
      <c r="R235" s="271"/>
      <c r="S235" s="271"/>
      <c r="T235" s="271"/>
      <c r="U235" s="271"/>
      <c r="V235" s="271"/>
      <c r="W235" s="271"/>
    </row>
    <row r="236" spans="2:23">
      <c r="B236" s="282">
        <v>234</v>
      </c>
      <c r="C236" s="283" t="s">
        <v>888</v>
      </c>
      <c r="D236" s="271"/>
      <c r="E236" s="271"/>
      <c r="F236" s="271"/>
      <c r="G236" s="271"/>
      <c r="H236" s="271"/>
      <c r="I236" s="271"/>
      <c r="J236" s="271"/>
      <c r="K236" s="271"/>
      <c r="L236" s="271"/>
      <c r="M236" s="271"/>
      <c r="N236" s="271"/>
      <c r="O236" s="271"/>
      <c r="P236" s="271"/>
      <c r="Q236" s="271"/>
      <c r="R236" s="271"/>
      <c r="S236" s="271"/>
      <c r="T236" s="271"/>
      <c r="U236" s="271"/>
      <c r="V236" s="271"/>
      <c r="W236" s="271"/>
    </row>
  </sheetData>
  <sheetProtection password="AFA1" sheet="1" objects="1" scenarios="1"/>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AM59"/>
  <sheetViews>
    <sheetView showGridLines="0" topLeftCell="A28" zoomScale="55" zoomScaleNormal="55" zoomScalePageLayoutView="55" workbookViewId="0">
      <selection activeCell="A50" sqref="A50:R59"/>
    </sheetView>
  </sheetViews>
  <sheetFormatPr defaultColWidth="10.28515625" defaultRowHeight="16.5"/>
  <cols>
    <col min="1" max="1" width="255.7109375" style="87" bestFit="1" customWidth="1"/>
    <col min="2" max="2" width="10" style="87" customWidth="1"/>
    <col min="3" max="16384" width="10.28515625" style="87"/>
  </cols>
  <sheetData>
    <row r="1" spans="1:25" ht="26.25">
      <c r="A1" s="118" t="s">
        <v>572</v>
      </c>
    </row>
    <row r="2" spans="1:25" ht="27.75">
      <c r="A2" s="105" t="s">
        <v>545</v>
      </c>
      <c r="B2" s="113"/>
      <c r="C2" s="113"/>
      <c r="D2" s="106"/>
      <c r="E2" s="106"/>
      <c r="F2" s="106"/>
      <c r="G2" s="106"/>
      <c r="H2" s="106"/>
      <c r="I2" s="106"/>
      <c r="J2" s="106"/>
      <c r="K2" s="106"/>
      <c r="L2" s="106"/>
      <c r="M2" s="106"/>
      <c r="N2" s="106"/>
      <c r="O2" s="106"/>
      <c r="P2" s="106"/>
      <c r="Q2" s="106"/>
      <c r="R2" s="114"/>
      <c r="S2" s="114"/>
      <c r="T2" s="114"/>
      <c r="U2" s="114"/>
      <c r="V2" s="114"/>
      <c r="W2" s="114"/>
      <c r="X2" s="90"/>
      <c r="Y2" s="90"/>
    </row>
    <row r="3" spans="1:25" ht="27.75">
      <c r="A3" s="105" t="s">
        <v>569</v>
      </c>
      <c r="B3" s="106"/>
      <c r="C3" s="106"/>
      <c r="D3" s="106"/>
      <c r="E3" s="106"/>
      <c r="F3" s="106"/>
      <c r="G3" s="106"/>
      <c r="H3" s="106"/>
      <c r="I3" s="106"/>
      <c r="J3" s="106"/>
      <c r="K3" s="106"/>
      <c r="L3" s="106"/>
      <c r="M3" s="106"/>
      <c r="N3" s="106"/>
      <c r="O3" s="106"/>
      <c r="P3" s="106"/>
      <c r="Q3" s="106"/>
      <c r="R3" s="114"/>
      <c r="S3" s="114"/>
      <c r="T3" s="114"/>
      <c r="U3" s="114"/>
      <c r="V3" s="114"/>
      <c r="W3" s="114"/>
      <c r="X3" s="90"/>
      <c r="Y3" s="90"/>
    </row>
    <row r="4" spans="1:25" ht="27.75">
      <c r="A4" s="106" t="s">
        <v>570</v>
      </c>
      <c r="B4" s="106"/>
      <c r="C4" s="106"/>
      <c r="D4" s="106"/>
      <c r="E4" s="106"/>
      <c r="F4" s="106"/>
      <c r="G4" s="106"/>
      <c r="H4" s="106"/>
      <c r="I4" s="106"/>
      <c r="J4" s="106"/>
      <c r="K4" s="106"/>
      <c r="L4" s="106"/>
      <c r="M4" s="106"/>
      <c r="N4" s="106"/>
      <c r="O4" s="106"/>
      <c r="P4" s="106"/>
      <c r="Q4" s="106"/>
      <c r="R4" s="114"/>
      <c r="S4" s="114"/>
      <c r="T4" s="114"/>
      <c r="U4" s="114"/>
      <c r="V4" s="114"/>
      <c r="W4" s="114"/>
      <c r="X4" s="90"/>
      <c r="Y4" s="90"/>
    </row>
    <row r="5" spans="1:25" ht="27.75">
      <c r="A5" s="106" t="s">
        <v>548</v>
      </c>
      <c r="B5" s="106"/>
      <c r="C5" s="106"/>
      <c r="D5" s="106"/>
      <c r="E5" s="106"/>
      <c r="F5" s="106"/>
      <c r="G5" s="106"/>
      <c r="H5" s="106"/>
      <c r="I5" s="106"/>
      <c r="J5" s="106"/>
      <c r="K5" s="106"/>
      <c r="L5" s="106"/>
      <c r="M5" s="106"/>
      <c r="N5" s="106"/>
      <c r="O5" s="106"/>
      <c r="P5" s="106"/>
      <c r="Q5" s="106"/>
      <c r="R5" s="114"/>
      <c r="S5" s="114"/>
      <c r="T5" s="114"/>
      <c r="U5" s="114"/>
      <c r="V5" s="114"/>
      <c r="W5" s="114"/>
      <c r="X5" s="90"/>
      <c r="Y5" s="90"/>
    </row>
    <row r="6" spans="1:25" ht="27.75">
      <c r="A6" s="106"/>
      <c r="B6" s="106"/>
      <c r="C6" s="106"/>
      <c r="D6" s="106"/>
      <c r="E6" s="106"/>
      <c r="F6" s="106"/>
      <c r="G6" s="106"/>
      <c r="H6" s="106"/>
      <c r="I6" s="106"/>
      <c r="J6" s="106"/>
      <c r="K6" s="106"/>
      <c r="L6" s="106"/>
      <c r="M6" s="106"/>
      <c r="N6" s="106"/>
      <c r="O6" s="106"/>
      <c r="P6" s="106"/>
      <c r="Q6" s="106"/>
      <c r="R6" s="114"/>
      <c r="S6" s="114"/>
      <c r="T6" s="114"/>
      <c r="U6" s="114"/>
      <c r="V6" s="114"/>
      <c r="W6" s="114"/>
      <c r="X6" s="90"/>
      <c r="Y6" s="90"/>
    </row>
    <row r="7" spans="1:25" ht="27.75">
      <c r="A7" s="106" t="s">
        <v>549</v>
      </c>
      <c r="B7" s="106"/>
      <c r="C7" s="106"/>
      <c r="D7" s="106"/>
      <c r="E7" s="106"/>
      <c r="F7" s="106"/>
      <c r="G7" s="106"/>
      <c r="H7" s="106"/>
      <c r="I7" s="106"/>
      <c r="J7" s="106"/>
      <c r="K7" s="106"/>
      <c r="L7" s="106"/>
      <c r="M7" s="106"/>
      <c r="N7" s="106"/>
      <c r="O7" s="106"/>
      <c r="P7" s="106"/>
      <c r="Q7" s="106"/>
      <c r="R7" s="114"/>
      <c r="S7" s="114"/>
      <c r="T7" s="114"/>
      <c r="U7" s="114"/>
      <c r="V7" s="114"/>
      <c r="W7" s="114"/>
      <c r="X7" s="90"/>
      <c r="Y7" s="90"/>
    </row>
    <row r="8" spans="1:25" ht="27.75">
      <c r="A8" s="106" t="s">
        <v>137</v>
      </c>
      <c r="B8" s="106"/>
      <c r="C8" s="106"/>
      <c r="D8" s="106"/>
      <c r="E8" s="106"/>
      <c r="F8" s="106"/>
      <c r="G8" s="106"/>
      <c r="H8" s="106"/>
      <c r="I8" s="106"/>
      <c r="J8" s="106"/>
      <c r="K8" s="106"/>
      <c r="L8" s="106"/>
      <c r="M8" s="106"/>
      <c r="N8" s="106"/>
      <c r="O8" s="106"/>
      <c r="P8" s="106"/>
      <c r="Q8" s="106"/>
      <c r="R8" s="114"/>
      <c r="S8" s="114"/>
      <c r="T8" s="114"/>
      <c r="U8" s="114"/>
      <c r="V8" s="114"/>
      <c r="W8" s="114"/>
      <c r="X8" s="90"/>
      <c r="Y8" s="90"/>
    </row>
    <row r="9" spans="1:25" ht="27.75">
      <c r="A9" s="106"/>
      <c r="B9" s="106"/>
      <c r="C9" s="106"/>
      <c r="D9" s="106"/>
      <c r="E9" s="106"/>
      <c r="F9" s="106"/>
      <c r="G9" s="106"/>
      <c r="H9" s="106"/>
      <c r="I9" s="106"/>
      <c r="J9" s="106"/>
      <c r="K9" s="106"/>
      <c r="L9" s="106"/>
      <c r="M9" s="106"/>
      <c r="N9" s="106"/>
      <c r="O9" s="106"/>
      <c r="P9" s="106"/>
      <c r="Q9" s="106"/>
      <c r="R9" s="114"/>
      <c r="S9" s="114"/>
      <c r="T9" s="114"/>
      <c r="U9" s="114"/>
      <c r="V9" s="114"/>
      <c r="W9" s="114"/>
      <c r="X9" s="90"/>
      <c r="Y9" s="90"/>
    </row>
    <row r="10" spans="1:25" ht="27.75">
      <c r="A10" s="106" t="s">
        <v>571</v>
      </c>
      <c r="B10" s="106"/>
      <c r="C10" s="106"/>
      <c r="D10" s="106"/>
      <c r="E10" s="106"/>
      <c r="F10" s="106"/>
      <c r="G10" s="106"/>
      <c r="H10" s="106"/>
      <c r="I10" s="106"/>
      <c r="J10" s="106"/>
      <c r="K10" s="106"/>
      <c r="L10" s="106"/>
      <c r="M10" s="106"/>
      <c r="N10" s="106"/>
      <c r="O10" s="106"/>
      <c r="P10" s="106"/>
      <c r="Q10" s="106"/>
      <c r="R10" s="114"/>
      <c r="S10" s="114"/>
      <c r="T10" s="114"/>
      <c r="U10" s="114"/>
      <c r="V10" s="114"/>
      <c r="W10" s="114"/>
      <c r="X10" s="90"/>
      <c r="Y10" s="90"/>
    </row>
    <row r="11" spans="1:25" ht="27.75">
      <c r="A11" s="106" t="s">
        <v>139</v>
      </c>
      <c r="B11" s="106"/>
      <c r="C11" s="106"/>
      <c r="D11" s="106"/>
      <c r="E11" s="106"/>
      <c r="F11" s="106"/>
      <c r="G11" s="106"/>
      <c r="H11" s="106"/>
      <c r="I11" s="106"/>
      <c r="J11" s="106"/>
      <c r="K11" s="106"/>
      <c r="L11" s="106"/>
      <c r="M11" s="106"/>
      <c r="N11" s="106"/>
      <c r="O11" s="106"/>
      <c r="P11" s="106"/>
      <c r="Q11" s="106"/>
      <c r="R11" s="114"/>
      <c r="S11" s="114"/>
      <c r="T11" s="114"/>
      <c r="U11" s="114"/>
      <c r="V11" s="114"/>
      <c r="W11" s="114"/>
      <c r="X11" s="90"/>
      <c r="Y11" s="90"/>
    </row>
    <row r="13" spans="1:25" ht="26.25">
      <c r="A13" s="118" t="s">
        <v>567</v>
      </c>
    </row>
    <row r="14" spans="1:25" ht="26.25">
      <c r="A14" s="105" t="s">
        <v>551</v>
      </c>
      <c r="B14" s="105"/>
      <c r="C14" s="105"/>
      <c r="D14" s="106"/>
      <c r="E14" s="106"/>
      <c r="F14" s="106"/>
      <c r="G14" s="106"/>
      <c r="H14" s="106"/>
      <c r="I14" s="106"/>
      <c r="J14" s="106"/>
      <c r="K14" s="106"/>
      <c r="L14" s="106"/>
      <c r="M14" s="106"/>
      <c r="N14" s="106"/>
      <c r="O14" s="106"/>
      <c r="P14" s="106"/>
      <c r="Q14" s="106"/>
      <c r="R14" s="106"/>
      <c r="S14" s="106"/>
      <c r="T14" s="106"/>
      <c r="U14" s="106"/>
      <c r="V14" s="106"/>
    </row>
    <row r="15" spans="1:25" ht="26.25">
      <c r="A15" s="107" t="s">
        <v>556</v>
      </c>
      <c r="B15" s="105"/>
      <c r="C15" s="105"/>
      <c r="D15" s="106"/>
      <c r="E15" s="106"/>
      <c r="F15" s="106"/>
      <c r="G15" s="106"/>
      <c r="H15" s="106"/>
      <c r="I15" s="106"/>
      <c r="J15" s="106"/>
      <c r="K15" s="106"/>
      <c r="L15" s="106"/>
      <c r="M15" s="106"/>
      <c r="N15" s="106"/>
      <c r="O15" s="106"/>
      <c r="P15" s="106"/>
      <c r="Q15" s="106"/>
      <c r="R15" s="106"/>
      <c r="S15" s="106"/>
      <c r="T15" s="106"/>
      <c r="U15" s="106"/>
      <c r="V15" s="106"/>
    </row>
    <row r="16" spans="1:25" ht="25.5">
      <c r="A16" s="108" t="s">
        <v>498</v>
      </c>
      <c r="B16" s="106"/>
      <c r="C16" s="106"/>
      <c r="D16" s="106"/>
      <c r="E16" s="106"/>
      <c r="F16" s="106"/>
      <c r="G16" s="106"/>
      <c r="H16" s="106"/>
      <c r="I16" s="106"/>
      <c r="J16" s="106"/>
      <c r="K16" s="106"/>
      <c r="L16" s="106"/>
      <c r="M16" s="106"/>
      <c r="N16" s="106"/>
      <c r="O16" s="106"/>
      <c r="P16" s="106"/>
      <c r="Q16" s="106"/>
      <c r="R16" s="106"/>
      <c r="S16" s="106"/>
      <c r="T16" s="106"/>
      <c r="U16" s="106"/>
      <c r="V16" s="106"/>
    </row>
    <row r="17" spans="1:23" ht="25.5">
      <c r="A17" s="108" t="s">
        <v>552</v>
      </c>
      <c r="B17" s="106"/>
      <c r="C17" s="106"/>
      <c r="D17" s="106"/>
      <c r="E17" s="106"/>
      <c r="F17" s="106"/>
      <c r="G17" s="106"/>
      <c r="H17" s="106"/>
      <c r="I17" s="106"/>
      <c r="J17" s="106"/>
      <c r="K17" s="106"/>
      <c r="L17" s="106"/>
      <c r="M17" s="106"/>
      <c r="N17" s="106"/>
      <c r="O17" s="106"/>
      <c r="P17" s="106"/>
      <c r="Q17" s="106"/>
      <c r="R17" s="106"/>
      <c r="S17" s="106"/>
      <c r="T17" s="106"/>
      <c r="U17" s="106"/>
      <c r="V17" s="106"/>
    </row>
    <row r="18" spans="1:23" ht="25.5">
      <c r="A18" s="108"/>
      <c r="B18" s="106"/>
      <c r="C18" s="106"/>
      <c r="D18" s="106"/>
      <c r="E18" s="106"/>
      <c r="F18" s="106"/>
      <c r="G18" s="106"/>
      <c r="H18" s="106"/>
      <c r="I18" s="106"/>
      <c r="J18" s="106"/>
      <c r="K18" s="106"/>
      <c r="L18" s="106"/>
      <c r="M18" s="106"/>
      <c r="N18" s="106"/>
      <c r="O18" s="106"/>
      <c r="P18" s="106"/>
      <c r="Q18" s="106"/>
      <c r="R18" s="106"/>
      <c r="S18" s="106"/>
      <c r="T18" s="106"/>
      <c r="U18" s="106"/>
      <c r="V18" s="106"/>
    </row>
    <row r="19" spans="1:23" ht="25.5">
      <c r="A19" s="106" t="s">
        <v>553</v>
      </c>
      <c r="B19" s="106"/>
      <c r="C19" s="106"/>
      <c r="D19" s="106"/>
      <c r="E19" s="106"/>
      <c r="F19" s="106"/>
      <c r="G19" s="106"/>
      <c r="H19" s="106"/>
      <c r="I19" s="106"/>
      <c r="J19" s="106"/>
      <c r="K19" s="106"/>
      <c r="L19" s="106"/>
      <c r="M19" s="106"/>
      <c r="N19" s="106"/>
      <c r="O19" s="106"/>
      <c r="P19" s="106"/>
      <c r="Q19" s="106"/>
      <c r="R19" s="106"/>
      <c r="S19" s="106"/>
      <c r="T19" s="106"/>
      <c r="U19" s="106"/>
      <c r="V19" s="106"/>
    </row>
    <row r="20" spans="1:23" ht="25.5">
      <c r="A20" s="106" t="s">
        <v>554</v>
      </c>
      <c r="B20" s="106"/>
      <c r="C20" s="106"/>
      <c r="D20" s="106"/>
      <c r="E20" s="106"/>
      <c r="F20" s="106"/>
      <c r="G20" s="106"/>
      <c r="H20" s="106"/>
      <c r="I20" s="106"/>
      <c r="J20" s="106"/>
      <c r="K20" s="106"/>
      <c r="L20" s="106"/>
      <c r="M20" s="106"/>
      <c r="N20" s="106"/>
      <c r="O20" s="106"/>
      <c r="P20" s="106"/>
      <c r="Q20" s="106"/>
      <c r="R20" s="106"/>
      <c r="S20" s="106"/>
      <c r="T20" s="106"/>
      <c r="U20" s="106"/>
      <c r="V20" s="106"/>
    </row>
    <row r="21" spans="1:23" ht="25.5">
      <c r="A21" s="106"/>
      <c r="B21" s="106"/>
      <c r="C21" s="106"/>
      <c r="D21" s="106"/>
      <c r="E21" s="106"/>
      <c r="F21" s="106"/>
      <c r="G21" s="106"/>
      <c r="H21" s="106"/>
      <c r="I21" s="106"/>
      <c r="J21" s="106"/>
      <c r="K21" s="106"/>
      <c r="L21" s="106"/>
      <c r="M21" s="106"/>
      <c r="N21" s="106"/>
      <c r="O21" s="106"/>
      <c r="P21" s="106"/>
      <c r="Q21" s="106"/>
      <c r="R21" s="106"/>
      <c r="S21" s="106"/>
      <c r="T21" s="106"/>
      <c r="U21" s="106"/>
      <c r="V21" s="106"/>
    </row>
    <row r="22" spans="1:23" ht="25.5">
      <c r="A22" s="108" t="s">
        <v>500</v>
      </c>
      <c r="B22" s="106"/>
      <c r="C22" s="106"/>
      <c r="D22" s="106"/>
      <c r="E22" s="106"/>
      <c r="F22" s="106"/>
      <c r="G22" s="106"/>
      <c r="H22" s="106"/>
      <c r="I22" s="106"/>
      <c r="J22" s="106"/>
      <c r="K22" s="106"/>
      <c r="L22" s="106"/>
      <c r="M22" s="106"/>
      <c r="N22" s="106"/>
      <c r="O22" s="106"/>
      <c r="P22" s="106"/>
      <c r="Q22" s="106"/>
      <c r="R22" s="106"/>
      <c r="S22" s="106"/>
      <c r="T22" s="106"/>
      <c r="U22" s="106"/>
      <c r="V22" s="106"/>
    </row>
    <row r="23" spans="1:23" ht="25.5">
      <c r="A23" s="106" t="s">
        <v>555</v>
      </c>
      <c r="B23" s="106"/>
      <c r="C23" s="106"/>
      <c r="D23" s="106"/>
      <c r="E23" s="106"/>
      <c r="F23" s="106"/>
      <c r="G23" s="106"/>
      <c r="H23" s="106"/>
      <c r="I23" s="106"/>
      <c r="J23" s="106"/>
      <c r="K23" s="106"/>
      <c r="L23" s="106"/>
      <c r="M23" s="106"/>
      <c r="N23" s="106"/>
      <c r="O23" s="106"/>
      <c r="P23" s="106"/>
      <c r="Q23" s="106"/>
      <c r="R23" s="106"/>
      <c r="S23" s="106"/>
      <c r="T23" s="106"/>
      <c r="U23" s="106"/>
      <c r="V23" s="106"/>
    </row>
    <row r="25" spans="1:23" ht="26.25">
      <c r="A25" s="117" t="s">
        <v>566</v>
      </c>
    </row>
    <row r="26" spans="1:23" ht="26.25">
      <c r="A26" s="105" t="s">
        <v>557</v>
      </c>
      <c r="B26" s="109"/>
      <c r="C26" s="109"/>
      <c r="D26" s="109"/>
      <c r="E26" s="110"/>
      <c r="F26" s="110"/>
      <c r="G26" s="110"/>
      <c r="H26" s="110"/>
      <c r="I26" s="110"/>
      <c r="J26" s="110"/>
      <c r="K26" s="110"/>
      <c r="L26" s="110"/>
      <c r="M26" s="110"/>
      <c r="N26" s="110"/>
      <c r="O26" s="110"/>
      <c r="P26" s="110"/>
      <c r="Q26" s="110"/>
      <c r="R26" s="110"/>
      <c r="S26" s="110"/>
      <c r="T26" s="110"/>
      <c r="U26" s="110"/>
      <c r="V26" s="110"/>
      <c r="W26" s="106"/>
    </row>
    <row r="27" spans="1:23" ht="27">
      <c r="A27" s="111" t="s">
        <v>561</v>
      </c>
      <c r="B27" s="109"/>
      <c r="C27" s="109"/>
      <c r="D27" s="109"/>
      <c r="E27" s="110"/>
      <c r="F27" s="110"/>
      <c r="G27" s="110"/>
      <c r="H27" s="110"/>
      <c r="I27" s="110"/>
      <c r="J27" s="110"/>
      <c r="K27" s="110"/>
      <c r="L27" s="110"/>
      <c r="M27" s="110"/>
      <c r="N27" s="110"/>
      <c r="O27" s="110"/>
      <c r="P27" s="110"/>
      <c r="Q27" s="110"/>
      <c r="R27" s="110"/>
      <c r="S27" s="110"/>
      <c r="T27" s="110"/>
      <c r="U27" s="110"/>
      <c r="V27" s="110"/>
      <c r="W27" s="106"/>
    </row>
    <row r="28" spans="1:23" ht="26.25">
      <c r="A28" s="112" t="s">
        <v>562</v>
      </c>
      <c r="B28" s="110"/>
      <c r="C28" s="110"/>
      <c r="D28" s="110"/>
      <c r="E28" s="110"/>
      <c r="F28" s="110"/>
      <c r="G28" s="110"/>
      <c r="H28" s="110"/>
      <c r="I28" s="110"/>
      <c r="J28" s="110"/>
      <c r="K28" s="110"/>
      <c r="L28" s="110"/>
      <c r="M28" s="110"/>
      <c r="N28" s="110"/>
      <c r="O28" s="110"/>
      <c r="P28" s="110"/>
      <c r="Q28" s="110"/>
      <c r="R28" s="110"/>
      <c r="S28" s="110"/>
      <c r="T28" s="110"/>
      <c r="U28" s="110"/>
      <c r="V28" s="110"/>
      <c r="W28" s="106"/>
    </row>
    <row r="29" spans="1:23" ht="26.25">
      <c r="A29" s="106" t="s">
        <v>563</v>
      </c>
      <c r="B29" s="110"/>
      <c r="C29" s="110"/>
      <c r="D29" s="110"/>
      <c r="E29" s="110"/>
      <c r="F29" s="110"/>
      <c r="G29" s="110"/>
      <c r="H29" s="110"/>
      <c r="I29" s="110"/>
      <c r="J29" s="110"/>
      <c r="K29" s="110"/>
      <c r="L29" s="110"/>
      <c r="M29" s="110"/>
      <c r="N29" s="110"/>
      <c r="O29" s="110"/>
      <c r="P29" s="110"/>
      <c r="Q29" s="112"/>
      <c r="R29" s="110"/>
      <c r="S29" s="110"/>
      <c r="T29" s="110"/>
      <c r="U29" s="110"/>
      <c r="V29" s="110"/>
      <c r="W29" s="106"/>
    </row>
    <row r="30" spans="1:23" ht="25.5">
      <c r="A30" s="110"/>
      <c r="B30" s="110"/>
      <c r="C30" s="110"/>
      <c r="D30" s="110"/>
      <c r="E30" s="110"/>
      <c r="F30" s="110"/>
      <c r="G30" s="110"/>
      <c r="H30" s="110"/>
      <c r="I30" s="110"/>
      <c r="J30" s="110"/>
      <c r="K30" s="110"/>
      <c r="L30" s="110"/>
      <c r="M30" s="110"/>
      <c r="N30" s="110"/>
      <c r="O30" s="110"/>
      <c r="P30" s="110"/>
      <c r="Q30" s="110"/>
      <c r="R30" s="110"/>
      <c r="S30" s="110"/>
      <c r="T30" s="110"/>
      <c r="U30" s="110"/>
      <c r="V30" s="110"/>
      <c r="W30" s="106"/>
    </row>
    <row r="31" spans="1:23" ht="25.5">
      <c r="A31" s="106" t="s">
        <v>558</v>
      </c>
      <c r="B31" s="110"/>
      <c r="C31" s="110"/>
      <c r="D31" s="110"/>
      <c r="E31" s="110"/>
      <c r="F31" s="110"/>
      <c r="G31" s="110"/>
      <c r="H31" s="110"/>
      <c r="I31" s="110"/>
      <c r="J31" s="110"/>
      <c r="K31" s="110"/>
      <c r="L31" s="110"/>
      <c r="M31" s="110"/>
      <c r="N31" s="110"/>
      <c r="O31" s="110"/>
      <c r="P31" s="110"/>
      <c r="Q31" s="110"/>
      <c r="R31" s="110"/>
      <c r="S31" s="110"/>
      <c r="T31" s="110"/>
      <c r="U31" s="110"/>
      <c r="V31" s="110"/>
      <c r="W31" s="106"/>
    </row>
    <row r="32" spans="1:23" ht="25.5">
      <c r="A32" s="106" t="s">
        <v>559</v>
      </c>
      <c r="B32" s="110"/>
      <c r="C32" s="110"/>
      <c r="D32" s="110"/>
      <c r="E32" s="110"/>
      <c r="F32" s="110"/>
      <c r="G32" s="110"/>
      <c r="H32" s="110"/>
      <c r="I32" s="110"/>
      <c r="J32" s="110"/>
      <c r="K32" s="110"/>
      <c r="L32" s="110"/>
      <c r="M32" s="110"/>
      <c r="N32" s="110"/>
      <c r="O32" s="110"/>
      <c r="P32" s="110"/>
      <c r="Q32" s="110"/>
      <c r="R32" s="110"/>
      <c r="S32" s="110"/>
      <c r="T32" s="110"/>
      <c r="U32" s="110"/>
      <c r="V32" s="110"/>
      <c r="W32" s="106"/>
    </row>
    <row r="33" spans="1:39" ht="25.5">
      <c r="A33" s="106"/>
      <c r="B33" s="110"/>
      <c r="C33" s="110"/>
      <c r="D33" s="110"/>
      <c r="E33" s="110"/>
      <c r="F33" s="110"/>
      <c r="G33" s="110"/>
      <c r="H33" s="110"/>
      <c r="I33" s="110"/>
      <c r="J33" s="110"/>
      <c r="K33" s="110"/>
      <c r="L33" s="110"/>
      <c r="M33" s="110"/>
      <c r="N33" s="110"/>
      <c r="O33" s="110"/>
      <c r="P33" s="110"/>
      <c r="Q33" s="110"/>
      <c r="R33" s="110"/>
      <c r="S33" s="110"/>
      <c r="T33" s="110"/>
      <c r="U33" s="110"/>
      <c r="V33" s="110"/>
      <c r="W33" s="106"/>
    </row>
    <row r="34" spans="1:39" ht="26.25">
      <c r="A34" s="106" t="s">
        <v>564</v>
      </c>
      <c r="B34" s="110"/>
      <c r="C34" s="110"/>
      <c r="D34" s="110"/>
      <c r="E34" s="110"/>
      <c r="F34" s="110"/>
      <c r="G34" s="110"/>
      <c r="H34" s="110"/>
      <c r="I34" s="110"/>
      <c r="J34" s="110"/>
      <c r="K34" s="110"/>
      <c r="L34" s="110"/>
      <c r="M34" s="110"/>
      <c r="N34" s="110"/>
      <c r="O34" s="110"/>
      <c r="P34" s="110"/>
      <c r="Q34" s="110"/>
      <c r="R34" s="110"/>
      <c r="S34" s="110"/>
      <c r="T34" s="110"/>
      <c r="U34" s="110"/>
      <c r="V34" s="110"/>
      <c r="W34" s="106"/>
    </row>
    <row r="35" spans="1:39" ht="25.5">
      <c r="A35" s="106" t="s">
        <v>560</v>
      </c>
      <c r="B35" s="110"/>
      <c r="C35" s="110"/>
      <c r="D35" s="110"/>
      <c r="E35" s="110"/>
      <c r="F35" s="110"/>
      <c r="G35" s="110"/>
      <c r="H35" s="110"/>
      <c r="I35" s="110"/>
      <c r="J35" s="110"/>
      <c r="K35" s="110"/>
      <c r="L35" s="110"/>
      <c r="M35" s="110"/>
      <c r="N35" s="110"/>
      <c r="O35" s="110"/>
      <c r="P35" s="110"/>
      <c r="Q35" s="110"/>
      <c r="R35" s="110"/>
      <c r="S35" s="110"/>
      <c r="T35" s="110"/>
      <c r="U35" s="110"/>
      <c r="V35" s="110"/>
      <c r="W35" s="106"/>
    </row>
    <row r="36" spans="1:39" ht="25.5">
      <c r="A36" s="106"/>
      <c r="B36" s="110"/>
      <c r="C36" s="110"/>
      <c r="D36" s="110"/>
      <c r="E36" s="110"/>
      <c r="F36" s="110"/>
      <c r="G36" s="110"/>
      <c r="H36" s="110"/>
      <c r="I36" s="110"/>
      <c r="J36" s="110"/>
      <c r="K36" s="110"/>
      <c r="L36" s="110"/>
      <c r="M36" s="110"/>
      <c r="N36" s="110"/>
      <c r="O36" s="110"/>
      <c r="P36" s="110"/>
      <c r="Q36" s="110"/>
      <c r="R36" s="110"/>
      <c r="S36" s="110"/>
      <c r="T36" s="110"/>
      <c r="U36" s="110"/>
      <c r="V36" s="110"/>
      <c r="W36" s="106"/>
    </row>
    <row r="37" spans="1:39" ht="27.75">
      <c r="A37" s="116" t="s">
        <v>565</v>
      </c>
      <c r="C37" s="115" t="s">
        <v>472</v>
      </c>
    </row>
    <row r="38" spans="1:39" ht="27.75">
      <c r="A38" s="105" t="s">
        <v>545</v>
      </c>
      <c r="B38" s="113"/>
      <c r="C38" s="113"/>
      <c r="D38" s="113"/>
      <c r="E38" s="106"/>
      <c r="F38" s="106"/>
      <c r="G38" s="106"/>
      <c r="H38" s="106"/>
      <c r="I38" s="106"/>
      <c r="J38" s="106"/>
      <c r="K38" s="106"/>
      <c r="L38" s="106"/>
      <c r="M38" s="106"/>
      <c r="N38" s="106"/>
      <c r="O38" s="106"/>
      <c r="P38" s="106"/>
      <c r="Q38" s="106"/>
      <c r="R38" s="114"/>
      <c r="S38" s="114"/>
      <c r="T38" s="114"/>
      <c r="U38" s="114"/>
      <c r="V38" s="114"/>
      <c r="W38" s="114"/>
      <c r="X38" s="89"/>
      <c r="Y38" s="89"/>
      <c r="Z38" s="89"/>
      <c r="AA38" s="89"/>
      <c r="AB38" s="89"/>
      <c r="AC38" s="89"/>
      <c r="AD38" s="89"/>
      <c r="AE38" s="89"/>
      <c r="AF38" s="89"/>
      <c r="AG38" s="89"/>
      <c r="AH38" s="89"/>
      <c r="AI38" s="89"/>
      <c r="AJ38" s="89"/>
      <c r="AK38" s="89"/>
      <c r="AL38" s="89"/>
      <c r="AM38" s="89"/>
    </row>
    <row r="39" spans="1:39" ht="27.75">
      <c r="A39" s="105" t="s">
        <v>546</v>
      </c>
      <c r="B39" s="113"/>
      <c r="C39" s="113"/>
      <c r="D39" s="113"/>
      <c r="E39" s="106"/>
      <c r="F39" s="106"/>
      <c r="G39" s="106"/>
      <c r="H39" s="106"/>
      <c r="I39" s="106"/>
      <c r="J39" s="106"/>
      <c r="K39" s="106"/>
      <c r="L39" s="106"/>
      <c r="M39" s="106"/>
      <c r="N39" s="106"/>
      <c r="O39" s="106"/>
      <c r="P39" s="106"/>
      <c r="Q39" s="106"/>
      <c r="R39" s="114"/>
      <c r="S39" s="114"/>
      <c r="T39" s="114"/>
      <c r="U39" s="114"/>
      <c r="V39" s="114"/>
      <c r="W39" s="114"/>
      <c r="X39" s="89"/>
      <c r="Y39" s="89"/>
      <c r="Z39" s="89"/>
      <c r="AA39" s="89"/>
      <c r="AB39" s="89"/>
      <c r="AC39" s="89"/>
      <c r="AD39" s="89"/>
      <c r="AE39" s="89"/>
      <c r="AF39" s="89"/>
      <c r="AG39" s="89"/>
      <c r="AH39" s="89"/>
      <c r="AI39" s="89"/>
      <c r="AJ39" s="89"/>
      <c r="AK39" s="89"/>
      <c r="AL39" s="89"/>
      <c r="AM39" s="89"/>
    </row>
    <row r="40" spans="1:39" ht="27.75">
      <c r="A40" s="106" t="s">
        <v>547</v>
      </c>
      <c r="B40" s="106"/>
      <c r="C40" s="106"/>
      <c r="D40" s="106"/>
      <c r="E40" s="106"/>
      <c r="F40" s="106"/>
      <c r="G40" s="106"/>
      <c r="H40" s="106"/>
      <c r="I40" s="106"/>
      <c r="J40" s="106"/>
      <c r="K40" s="106"/>
      <c r="L40" s="106"/>
      <c r="M40" s="106"/>
      <c r="N40" s="106"/>
      <c r="O40" s="106"/>
      <c r="P40" s="106"/>
      <c r="Q40" s="106"/>
      <c r="R40" s="114"/>
      <c r="S40" s="114"/>
      <c r="T40" s="114"/>
      <c r="U40" s="114"/>
      <c r="V40" s="114"/>
      <c r="W40" s="114"/>
      <c r="X40" s="89"/>
      <c r="Y40" s="89"/>
      <c r="Z40" s="89"/>
      <c r="AA40" s="89"/>
      <c r="AB40" s="89"/>
      <c r="AC40" s="89"/>
      <c r="AD40" s="89"/>
      <c r="AE40" s="89"/>
      <c r="AF40" s="89"/>
      <c r="AG40" s="89"/>
      <c r="AH40" s="89"/>
      <c r="AI40" s="89"/>
      <c r="AJ40" s="89"/>
      <c r="AK40" s="89"/>
      <c r="AL40" s="89"/>
      <c r="AM40" s="89"/>
    </row>
    <row r="41" spans="1:39" ht="27.75">
      <c r="A41" s="106" t="s">
        <v>548</v>
      </c>
      <c r="B41" s="106"/>
      <c r="C41" s="106"/>
      <c r="D41" s="106"/>
      <c r="E41" s="106"/>
      <c r="F41" s="106"/>
      <c r="G41" s="106"/>
      <c r="H41" s="106"/>
      <c r="I41" s="106"/>
      <c r="J41" s="106"/>
      <c r="K41" s="106"/>
      <c r="L41" s="106"/>
      <c r="M41" s="106"/>
      <c r="N41" s="106"/>
      <c r="O41" s="106"/>
      <c r="P41" s="106"/>
      <c r="Q41" s="106"/>
      <c r="R41" s="114"/>
      <c r="S41" s="114"/>
      <c r="T41" s="114"/>
      <c r="U41" s="114"/>
      <c r="V41" s="114"/>
      <c r="W41" s="114"/>
      <c r="X41" s="89"/>
      <c r="Y41" s="89"/>
      <c r="Z41" s="89"/>
      <c r="AA41" s="89"/>
      <c r="AB41" s="89"/>
      <c r="AC41" s="89"/>
      <c r="AD41" s="89"/>
      <c r="AE41" s="89"/>
      <c r="AF41" s="89"/>
      <c r="AG41" s="89"/>
      <c r="AH41" s="89"/>
      <c r="AI41" s="89"/>
      <c r="AJ41" s="89"/>
      <c r="AK41" s="89"/>
      <c r="AL41" s="89"/>
      <c r="AM41" s="89"/>
    </row>
    <row r="42" spans="1:39" ht="27.75">
      <c r="A42" s="106"/>
      <c r="B42" s="106"/>
      <c r="C42" s="106"/>
      <c r="D42" s="106"/>
      <c r="E42" s="106"/>
      <c r="F42" s="106"/>
      <c r="G42" s="106"/>
      <c r="H42" s="106"/>
      <c r="I42" s="106"/>
      <c r="J42" s="106"/>
      <c r="K42" s="106"/>
      <c r="L42" s="106"/>
      <c r="M42" s="106"/>
      <c r="N42" s="106"/>
      <c r="O42" s="106"/>
      <c r="P42" s="106"/>
      <c r="Q42" s="106"/>
      <c r="R42" s="114"/>
      <c r="S42" s="114"/>
      <c r="T42" s="114"/>
      <c r="U42" s="114"/>
      <c r="V42" s="114"/>
      <c r="W42" s="114"/>
      <c r="X42" s="89"/>
      <c r="Y42" s="89"/>
      <c r="Z42" s="89"/>
      <c r="AA42" s="89"/>
      <c r="AB42" s="89"/>
      <c r="AC42" s="89"/>
      <c r="AD42" s="89"/>
      <c r="AE42" s="89"/>
      <c r="AF42" s="89"/>
      <c r="AG42" s="89"/>
      <c r="AH42" s="89"/>
      <c r="AI42" s="89"/>
      <c r="AJ42" s="89"/>
      <c r="AK42" s="89"/>
      <c r="AL42" s="89"/>
      <c r="AM42" s="89"/>
    </row>
    <row r="43" spans="1:39" ht="27.75">
      <c r="A43" s="106" t="s">
        <v>549</v>
      </c>
      <c r="B43" s="106"/>
      <c r="C43" s="106"/>
      <c r="D43" s="106"/>
      <c r="E43" s="106"/>
      <c r="F43" s="106"/>
      <c r="G43" s="106"/>
      <c r="H43" s="106"/>
      <c r="I43" s="106"/>
      <c r="J43" s="106"/>
      <c r="K43" s="106"/>
      <c r="L43" s="106"/>
      <c r="M43" s="106"/>
      <c r="N43" s="106"/>
      <c r="O43" s="106"/>
      <c r="P43" s="106"/>
      <c r="Q43" s="106"/>
      <c r="R43" s="114"/>
      <c r="S43" s="114"/>
      <c r="T43" s="114"/>
      <c r="U43" s="114"/>
      <c r="V43" s="114"/>
      <c r="W43" s="114"/>
      <c r="X43" s="89"/>
      <c r="Y43" s="89"/>
      <c r="Z43" s="89"/>
      <c r="AA43" s="89"/>
      <c r="AB43" s="89"/>
      <c r="AC43" s="89"/>
      <c r="AD43" s="89"/>
      <c r="AE43" s="89"/>
      <c r="AF43" s="89"/>
      <c r="AG43" s="89"/>
      <c r="AH43" s="89"/>
      <c r="AI43" s="89"/>
      <c r="AJ43" s="89"/>
      <c r="AK43" s="89"/>
      <c r="AL43" s="89"/>
      <c r="AM43" s="89"/>
    </row>
    <row r="44" spans="1:39" ht="27.75">
      <c r="A44" s="106" t="s">
        <v>137</v>
      </c>
      <c r="B44" s="106"/>
      <c r="C44" s="106"/>
      <c r="D44" s="106"/>
      <c r="E44" s="106"/>
      <c r="F44" s="106"/>
      <c r="G44" s="106"/>
      <c r="H44" s="106"/>
      <c r="I44" s="106"/>
      <c r="J44" s="106"/>
      <c r="K44" s="106"/>
      <c r="L44" s="106"/>
      <c r="M44" s="106"/>
      <c r="N44" s="106"/>
      <c r="O44" s="106"/>
      <c r="P44" s="106"/>
      <c r="Q44" s="106"/>
      <c r="R44" s="114"/>
      <c r="S44" s="114"/>
      <c r="T44" s="114"/>
      <c r="U44" s="114"/>
      <c r="V44" s="114"/>
      <c r="W44" s="114"/>
      <c r="X44" s="89"/>
      <c r="Y44" s="89"/>
      <c r="Z44" s="89"/>
      <c r="AA44" s="89"/>
      <c r="AB44" s="89"/>
      <c r="AC44" s="89"/>
      <c r="AD44" s="89"/>
      <c r="AE44" s="89"/>
      <c r="AF44" s="89"/>
      <c r="AG44" s="89"/>
      <c r="AH44" s="89"/>
      <c r="AI44" s="89"/>
      <c r="AJ44" s="89"/>
      <c r="AK44" s="89"/>
      <c r="AL44" s="89"/>
      <c r="AM44" s="89"/>
    </row>
    <row r="45" spans="1:39" ht="27.75">
      <c r="A45" s="106"/>
      <c r="B45" s="106"/>
      <c r="C45" s="106"/>
      <c r="D45" s="106"/>
      <c r="E45" s="106"/>
      <c r="F45" s="106"/>
      <c r="G45" s="106"/>
      <c r="H45" s="106"/>
      <c r="I45" s="106"/>
      <c r="J45" s="106"/>
      <c r="K45" s="106"/>
      <c r="L45" s="106"/>
      <c r="M45" s="106"/>
      <c r="N45" s="106"/>
      <c r="O45" s="106"/>
      <c r="P45" s="106"/>
      <c r="Q45" s="106"/>
      <c r="R45" s="114"/>
      <c r="S45" s="114"/>
      <c r="T45" s="114"/>
      <c r="U45" s="114"/>
      <c r="V45" s="114"/>
      <c r="W45" s="114"/>
      <c r="X45" s="89"/>
      <c r="Y45" s="89"/>
      <c r="Z45" s="89"/>
      <c r="AA45" s="89"/>
      <c r="AB45" s="89"/>
      <c r="AC45" s="89"/>
      <c r="AD45" s="89"/>
      <c r="AE45" s="89"/>
      <c r="AF45" s="89"/>
      <c r="AG45" s="89"/>
      <c r="AH45" s="89"/>
      <c r="AI45" s="89"/>
      <c r="AJ45" s="89"/>
      <c r="AK45" s="89"/>
      <c r="AL45" s="89"/>
      <c r="AM45" s="89"/>
    </row>
    <row r="46" spans="1:39" ht="27.75">
      <c r="A46" s="106" t="s">
        <v>550</v>
      </c>
      <c r="B46" s="106"/>
      <c r="C46" s="106"/>
      <c r="D46" s="106"/>
      <c r="E46" s="106"/>
      <c r="F46" s="106"/>
      <c r="G46" s="106"/>
      <c r="H46" s="106"/>
      <c r="I46" s="106"/>
      <c r="J46" s="106"/>
      <c r="K46" s="106"/>
      <c r="L46" s="106"/>
      <c r="M46" s="106"/>
      <c r="N46" s="106"/>
      <c r="O46" s="106"/>
      <c r="P46" s="106"/>
      <c r="Q46" s="106"/>
      <c r="R46" s="114"/>
      <c r="S46" s="114"/>
      <c r="T46" s="114"/>
      <c r="U46" s="114"/>
      <c r="V46" s="114"/>
      <c r="W46" s="114"/>
      <c r="X46" s="89"/>
      <c r="Y46" s="89"/>
      <c r="Z46" s="89"/>
      <c r="AA46" s="89"/>
      <c r="AB46" s="89"/>
      <c r="AC46" s="89"/>
      <c r="AD46" s="89"/>
      <c r="AE46" s="89"/>
      <c r="AF46" s="89"/>
      <c r="AG46" s="89"/>
      <c r="AH46" s="89"/>
      <c r="AI46" s="89"/>
      <c r="AJ46" s="89"/>
      <c r="AK46" s="89"/>
      <c r="AL46" s="89"/>
      <c r="AM46" s="89"/>
    </row>
    <row r="47" spans="1:39" ht="27.75">
      <c r="A47" s="106" t="s">
        <v>139</v>
      </c>
      <c r="B47" s="106"/>
      <c r="C47" s="106"/>
      <c r="D47" s="106"/>
      <c r="E47" s="106"/>
      <c r="F47" s="106"/>
      <c r="G47" s="106"/>
      <c r="H47" s="106"/>
      <c r="I47" s="106"/>
      <c r="J47" s="106"/>
      <c r="K47" s="106"/>
      <c r="L47" s="106"/>
      <c r="M47" s="106"/>
      <c r="N47" s="106"/>
      <c r="O47" s="106"/>
      <c r="P47" s="106"/>
      <c r="Q47" s="106"/>
      <c r="R47" s="114"/>
      <c r="S47" s="114"/>
      <c r="T47" s="114"/>
      <c r="U47" s="114"/>
      <c r="V47" s="114"/>
      <c r="W47" s="114"/>
      <c r="X47" s="89"/>
      <c r="Y47" s="89"/>
      <c r="Z47" s="89"/>
      <c r="AA47" s="89"/>
      <c r="AB47" s="89"/>
      <c r="AC47" s="89"/>
      <c r="AD47" s="89"/>
      <c r="AE47" s="89"/>
      <c r="AF47" s="89"/>
      <c r="AG47" s="89"/>
      <c r="AH47" s="89"/>
      <c r="AI47" s="89"/>
      <c r="AJ47" s="89"/>
      <c r="AK47" s="89"/>
      <c r="AL47" s="89"/>
      <c r="AM47" s="89"/>
    </row>
    <row r="49" spans="1:18" ht="26.25">
      <c r="A49" s="118" t="s">
        <v>568</v>
      </c>
    </row>
    <row r="50" spans="1:18" ht="27.75">
      <c r="A50" s="105" t="s">
        <v>545</v>
      </c>
      <c r="B50" s="113"/>
      <c r="C50" s="113"/>
      <c r="D50" s="113"/>
      <c r="E50" s="106"/>
      <c r="F50" s="106"/>
      <c r="G50" s="106"/>
      <c r="H50" s="106"/>
      <c r="I50" s="106"/>
      <c r="J50" s="106"/>
      <c r="K50" s="106"/>
      <c r="L50" s="106"/>
      <c r="M50" s="106"/>
      <c r="N50" s="106"/>
      <c r="O50" s="106"/>
      <c r="P50" s="106"/>
      <c r="Q50" s="106"/>
      <c r="R50" s="114"/>
    </row>
    <row r="51" spans="1:18" ht="27.75">
      <c r="A51" s="106" t="s">
        <v>549</v>
      </c>
      <c r="B51" s="113"/>
      <c r="C51" s="113"/>
      <c r="D51" s="113"/>
      <c r="E51" s="106"/>
      <c r="F51" s="106"/>
      <c r="G51" s="106"/>
      <c r="H51" s="106"/>
      <c r="I51" s="106"/>
      <c r="J51" s="106"/>
      <c r="K51" s="106"/>
      <c r="L51" s="106"/>
      <c r="M51" s="106"/>
      <c r="N51" s="106"/>
      <c r="O51" s="106"/>
      <c r="P51" s="106"/>
      <c r="Q51" s="106"/>
      <c r="R51" s="114"/>
    </row>
    <row r="52" spans="1:18" ht="27.75">
      <c r="A52" s="106" t="s">
        <v>137</v>
      </c>
      <c r="B52" s="106"/>
      <c r="C52" s="106"/>
      <c r="D52" s="106"/>
      <c r="E52" s="106"/>
      <c r="F52" s="106"/>
      <c r="G52" s="106"/>
      <c r="H52" s="106"/>
      <c r="I52" s="106"/>
      <c r="J52" s="106"/>
      <c r="K52" s="106"/>
      <c r="L52" s="106"/>
      <c r="M52" s="106"/>
      <c r="N52" s="106"/>
      <c r="O52" s="106"/>
      <c r="P52" s="106"/>
      <c r="Q52" s="106"/>
      <c r="R52" s="114"/>
    </row>
    <row r="53" spans="1:18" ht="27.75">
      <c r="A53" s="106"/>
      <c r="B53" s="106"/>
      <c r="C53" s="106"/>
      <c r="D53" s="106"/>
      <c r="E53" s="106"/>
      <c r="F53" s="106"/>
      <c r="G53" s="106"/>
      <c r="H53" s="106"/>
      <c r="I53" s="106"/>
      <c r="J53" s="106"/>
      <c r="K53" s="106"/>
      <c r="L53" s="106"/>
      <c r="M53" s="106"/>
      <c r="N53" s="106"/>
      <c r="O53" s="106"/>
      <c r="P53" s="106"/>
      <c r="Q53" s="106"/>
      <c r="R53" s="114"/>
    </row>
    <row r="54" spans="1:18" ht="27.75">
      <c r="A54" s="106" t="s">
        <v>139</v>
      </c>
      <c r="B54" s="106"/>
      <c r="C54" s="106"/>
      <c r="D54" s="106"/>
      <c r="E54" s="106"/>
      <c r="F54" s="106"/>
      <c r="G54" s="106"/>
      <c r="H54" s="106"/>
      <c r="I54" s="106"/>
      <c r="J54" s="106"/>
      <c r="K54" s="106"/>
      <c r="L54" s="106"/>
      <c r="M54" s="106"/>
      <c r="N54" s="106"/>
      <c r="O54" s="106"/>
      <c r="P54" s="106"/>
      <c r="Q54" s="106"/>
      <c r="R54" s="114"/>
    </row>
    <row r="55" spans="1:18" ht="27.75">
      <c r="B55" s="106"/>
      <c r="C55" s="106"/>
      <c r="D55" s="106"/>
      <c r="E55" s="106"/>
      <c r="F55" s="106"/>
      <c r="G55" s="106"/>
      <c r="H55" s="106"/>
      <c r="I55" s="106"/>
      <c r="J55" s="106"/>
      <c r="K55" s="106"/>
      <c r="L55" s="106"/>
      <c r="M55" s="106"/>
      <c r="N55" s="106"/>
      <c r="O55" s="106"/>
      <c r="P55" s="106"/>
      <c r="Q55" s="106"/>
      <c r="R55" s="114"/>
    </row>
    <row r="56" spans="1:18" ht="27.75">
      <c r="B56" s="106"/>
      <c r="C56" s="106"/>
      <c r="D56" s="106"/>
      <c r="E56" s="106"/>
      <c r="F56" s="106"/>
      <c r="G56" s="106"/>
      <c r="H56" s="106"/>
      <c r="I56" s="106"/>
      <c r="J56" s="106"/>
      <c r="K56" s="106"/>
      <c r="L56" s="106"/>
      <c r="M56" s="106"/>
      <c r="N56" s="106"/>
      <c r="O56" s="106"/>
      <c r="P56" s="106"/>
      <c r="Q56" s="106"/>
      <c r="R56" s="114"/>
    </row>
    <row r="57" spans="1:18" ht="27.75">
      <c r="B57" s="106"/>
      <c r="C57" s="106"/>
      <c r="D57" s="106"/>
      <c r="E57" s="106"/>
      <c r="F57" s="106"/>
      <c r="G57" s="106"/>
      <c r="H57" s="106"/>
      <c r="I57" s="106"/>
      <c r="J57" s="106"/>
      <c r="K57" s="106"/>
      <c r="L57" s="106"/>
      <c r="M57" s="106"/>
      <c r="N57" s="106"/>
      <c r="O57" s="106"/>
      <c r="P57" s="106"/>
      <c r="Q57" s="106"/>
      <c r="R57" s="114"/>
    </row>
    <row r="58" spans="1:18" ht="27.75">
      <c r="B58" s="106"/>
      <c r="C58" s="106"/>
      <c r="D58" s="106"/>
      <c r="E58" s="106"/>
      <c r="F58" s="106"/>
      <c r="G58" s="106"/>
      <c r="H58" s="106"/>
      <c r="I58" s="106"/>
      <c r="J58" s="106"/>
      <c r="K58" s="106"/>
      <c r="L58" s="106"/>
      <c r="M58" s="106"/>
      <c r="N58" s="106"/>
      <c r="O58" s="106"/>
      <c r="P58" s="106"/>
      <c r="Q58" s="106"/>
      <c r="R58" s="114"/>
    </row>
    <row r="59" spans="1:18" ht="27.75">
      <c r="B59" s="106"/>
      <c r="C59" s="106"/>
      <c r="D59" s="106"/>
      <c r="E59" s="106"/>
      <c r="F59" s="106"/>
      <c r="G59" s="106"/>
      <c r="H59" s="106"/>
      <c r="I59" s="106"/>
      <c r="J59" s="106"/>
      <c r="K59" s="106"/>
      <c r="L59" s="106"/>
      <c r="M59" s="106"/>
      <c r="N59" s="106"/>
      <c r="O59" s="106"/>
      <c r="P59" s="106"/>
      <c r="Q59" s="106"/>
      <c r="R59" s="114"/>
    </row>
  </sheetData>
  <dataConsolidate/>
  <phoneticPr fontId="51" type="noConversion"/>
  <pageMargins left="0.75" right="0.75" top="1" bottom="1" header="0.5" footer="0.5"/>
  <pageSetup scale="22" orientation="portrait"/>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6"/>
  </sheetPr>
  <dimension ref="A1:AD144"/>
  <sheetViews>
    <sheetView showGridLines="0" view="pageBreakPreview" topLeftCell="A82" zoomScale="40" zoomScaleNormal="70" zoomScaleSheetLayoutView="40" zoomScalePageLayoutView="70" workbookViewId="0">
      <selection activeCell="N108" sqref="N108"/>
    </sheetView>
  </sheetViews>
  <sheetFormatPr defaultColWidth="8.85546875" defaultRowHeight="25.5"/>
  <cols>
    <col min="1" max="1" width="13.42578125" style="90" customWidth="1"/>
    <col min="2" max="2" width="16.42578125" style="90" customWidth="1"/>
    <col min="3" max="14" width="18.7109375" style="90" customWidth="1"/>
    <col min="15" max="30" width="13.42578125" style="90" customWidth="1"/>
    <col min="31" max="16384" width="8.85546875" style="90"/>
  </cols>
  <sheetData>
    <row r="1" spans="1:18" ht="27.75">
      <c r="A1" s="105" t="s">
        <v>545</v>
      </c>
      <c r="B1" s="113"/>
      <c r="C1" s="113"/>
      <c r="D1" s="113"/>
      <c r="E1" s="106"/>
      <c r="F1" s="106"/>
      <c r="G1" s="106"/>
      <c r="H1" s="106"/>
      <c r="I1" s="106"/>
      <c r="J1" s="106"/>
      <c r="K1" s="106"/>
      <c r="L1" s="106"/>
      <c r="M1" s="106"/>
      <c r="N1" s="106"/>
      <c r="O1" s="106"/>
      <c r="P1" s="106"/>
      <c r="Q1" s="106"/>
      <c r="R1" s="114"/>
    </row>
    <row r="2" spans="1:18" ht="27.75">
      <c r="A2" s="106" t="s">
        <v>549</v>
      </c>
      <c r="B2" s="113"/>
      <c r="C2" s="113"/>
      <c r="D2" s="113"/>
      <c r="E2" s="106"/>
      <c r="F2" s="106"/>
      <c r="G2" s="106"/>
      <c r="H2" s="106"/>
      <c r="I2" s="106"/>
      <c r="J2" s="106"/>
      <c r="K2" s="106"/>
      <c r="L2" s="106"/>
      <c r="M2" s="106"/>
      <c r="N2" s="106"/>
      <c r="O2" s="106"/>
      <c r="P2" s="106"/>
      <c r="Q2" s="106"/>
      <c r="R2" s="114"/>
    </row>
    <row r="3" spans="1:18" ht="27.75">
      <c r="A3" s="106" t="s">
        <v>137</v>
      </c>
      <c r="B3" s="106"/>
      <c r="C3" s="106"/>
      <c r="D3" s="106"/>
      <c r="E3" s="106"/>
      <c r="F3" s="106"/>
      <c r="G3" s="106"/>
      <c r="H3" s="106"/>
      <c r="I3" s="106"/>
      <c r="J3" s="106"/>
      <c r="K3" s="106"/>
      <c r="L3" s="106"/>
      <c r="M3" s="106"/>
      <c r="N3" s="106"/>
      <c r="O3" s="106"/>
      <c r="P3" s="106"/>
      <c r="Q3" s="106"/>
      <c r="R3" s="114"/>
    </row>
    <row r="4" spans="1:18" ht="27.75">
      <c r="A4" s="106"/>
      <c r="B4" s="106"/>
      <c r="C4" s="106"/>
      <c r="D4" s="106"/>
      <c r="E4" s="106"/>
      <c r="F4" s="106"/>
      <c r="G4" s="106"/>
      <c r="H4" s="106"/>
      <c r="I4" s="106"/>
      <c r="J4" s="106"/>
      <c r="K4" s="106"/>
      <c r="L4" s="106"/>
      <c r="M4" s="106"/>
      <c r="N4" s="106"/>
      <c r="O4" s="106"/>
      <c r="P4" s="106"/>
      <c r="Q4" s="106"/>
      <c r="R4" s="114"/>
    </row>
    <row r="5" spans="1:18" ht="27.75">
      <c r="A5" s="106" t="s">
        <v>139</v>
      </c>
      <c r="B5" s="106"/>
      <c r="C5" s="106"/>
      <c r="D5" s="106"/>
      <c r="E5" s="106"/>
      <c r="F5" s="106"/>
      <c r="G5" s="106"/>
      <c r="H5" s="106"/>
      <c r="I5" s="106"/>
      <c r="J5" s="106"/>
      <c r="K5" s="106"/>
      <c r="L5" s="106"/>
      <c r="M5" s="106"/>
      <c r="N5" s="106"/>
      <c r="O5" s="106"/>
      <c r="P5" s="106"/>
      <c r="Q5" s="106"/>
      <c r="R5" s="114"/>
    </row>
    <row r="6" spans="1:18" ht="27.75">
      <c r="A6" s="87"/>
      <c r="B6" s="106"/>
      <c r="C6" s="106"/>
      <c r="D6" s="106"/>
      <c r="E6" s="106"/>
      <c r="F6" s="106"/>
      <c r="G6" s="106"/>
      <c r="H6" s="106"/>
      <c r="I6" s="106"/>
      <c r="J6" s="106"/>
      <c r="K6" s="106"/>
      <c r="L6" s="106"/>
      <c r="M6" s="106"/>
      <c r="N6" s="106"/>
      <c r="O6" s="106"/>
      <c r="P6" s="106"/>
      <c r="Q6" s="106"/>
      <c r="R6" s="114"/>
    </row>
    <row r="7" spans="1:18" ht="27.75">
      <c r="A7" s="87"/>
      <c r="B7" s="106"/>
      <c r="C7" s="106"/>
      <c r="D7" s="106"/>
      <c r="E7" s="106"/>
      <c r="F7" s="106"/>
      <c r="G7" s="106"/>
      <c r="H7" s="106"/>
      <c r="I7" s="106"/>
      <c r="J7" s="106"/>
      <c r="K7" s="106"/>
      <c r="L7" s="106"/>
      <c r="M7" s="106"/>
      <c r="N7" s="106"/>
      <c r="O7" s="106"/>
      <c r="P7" s="106"/>
      <c r="Q7" s="106"/>
      <c r="R7" s="114"/>
    </row>
    <row r="8" spans="1:18" ht="27.75">
      <c r="A8" s="87"/>
      <c r="B8" s="106"/>
      <c r="C8" s="106"/>
      <c r="D8" s="106"/>
      <c r="E8" s="106"/>
      <c r="F8" s="106"/>
      <c r="G8" s="106"/>
      <c r="H8" s="106"/>
      <c r="I8" s="106"/>
      <c r="J8" s="106"/>
      <c r="K8" s="106"/>
      <c r="L8" s="106"/>
      <c r="M8" s="106"/>
      <c r="N8" s="106"/>
      <c r="O8" s="106"/>
      <c r="P8" s="106"/>
      <c r="Q8" s="106"/>
      <c r="R8" s="114"/>
    </row>
    <row r="9" spans="1:18" ht="27.75">
      <c r="A9" s="87"/>
      <c r="B9" s="106"/>
      <c r="C9" s="106"/>
      <c r="D9" s="106"/>
      <c r="E9" s="106"/>
      <c r="F9" s="106"/>
      <c r="G9" s="106"/>
      <c r="H9" s="106"/>
      <c r="I9" s="106"/>
      <c r="J9" s="106"/>
      <c r="K9" s="106"/>
      <c r="L9" s="106"/>
      <c r="M9" s="106"/>
      <c r="N9" s="106"/>
      <c r="O9" s="106"/>
      <c r="P9" s="106"/>
      <c r="Q9" s="106"/>
      <c r="R9" s="114"/>
    </row>
    <row r="10" spans="1:18" ht="23.25" customHeight="1">
      <c r="A10" s="87"/>
      <c r="B10" s="106"/>
      <c r="C10" s="106"/>
      <c r="D10" s="106"/>
      <c r="E10" s="106"/>
      <c r="F10" s="106"/>
      <c r="G10" s="106"/>
      <c r="H10" s="106"/>
      <c r="I10" s="106"/>
      <c r="J10" s="106"/>
      <c r="K10" s="106"/>
      <c r="L10" s="106"/>
      <c r="M10" s="106"/>
      <c r="N10" s="106"/>
      <c r="O10" s="106"/>
      <c r="P10" s="106"/>
      <c r="Q10" s="106"/>
      <c r="R10" s="114"/>
    </row>
    <row r="11" spans="1:18" ht="12.75" customHeight="1"/>
    <row r="12" spans="1:18" ht="12.75" customHeight="1"/>
    <row r="13" spans="1:18" ht="24" customHeight="1">
      <c r="A13" s="88" t="s">
        <v>471</v>
      </c>
      <c r="D13" s="122" t="s">
        <v>658</v>
      </c>
      <c r="E13" s="91"/>
      <c r="F13" s="91"/>
      <c r="G13" s="125"/>
      <c r="H13" s="85"/>
      <c r="J13" s="119"/>
      <c r="K13" s="85"/>
    </row>
    <row r="14" spans="1:18" ht="21.75" customHeight="1">
      <c r="A14" s="88" t="s">
        <v>470</v>
      </c>
      <c r="D14" s="90" t="s">
        <v>115</v>
      </c>
      <c r="E14" s="91"/>
      <c r="F14" s="91"/>
      <c r="G14" s="91"/>
      <c r="J14" s="88"/>
      <c r="K14" s="88"/>
      <c r="L14" s="88"/>
      <c r="M14" s="88"/>
      <c r="N14" s="88"/>
      <c r="O14" s="88"/>
      <c r="P14" s="88"/>
    </row>
    <row r="15" spans="1:18" ht="21.75" customHeight="1">
      <c r="A15" s="88" t="s">
        <v>140</v>
      </c>
      <c r="D15" s="90" t="s">
        <v>129</v>
      </c>
      <c r="E15" s="91"/>
      <c r="F15" s="91"/>
      <c r="G15" s="469" t="s">
        <v>544</v>
      </c>
      <c r="H15" s="469"/>
      <c r="I15" s="94"/>
      <c r="J15" s="94"/>
    </row>
    <row r="16" spans="1:18" ht="20.25" customHeight="1">
      <c r="A16" s="88" t="s">
        <v>573</v>
      </c>
      <c r="D16" s="90" t="s">
        <v>574</v>
      </c>
      <c r="G16" s="119" t="s">
        <v>275</v>
      </c>
      <c r="H16" s="94"/>
      <c r="I16" s="94"/>
      <c r="J16" s="94"/>
      <c r="K16" s="94"/>
    </row>
    <row r="17" spans="1:30" ht="24" customHeight="1">
      <c r="A17" s="120" t="s">
        <v>236</v>
      </c>
      <c r="B17" s="120"/>
      <c r="C17" s="88"/>
      <c r="D17" s="88"/>
      <c r="H17" s="94"/>
      <c r="I17" s="94"/>
      <c r="J17" s="94"/>
      <c r="K17" s="94"/>
    </row>
    <row r="18" spans="1:30" ht="26.25">
      <c r="A18" s="88" t="s">
        <v>237</v>
      </c>
      <c r="H18" s="94"/>
      <c r="I18" s="94"/>
      <c r="J18" s="94"/>
      <c r="K18" s="94"/>
    </row>
    <row r="19" spans="1:30" ht="26.25">
      <c r="A19" s="88"/>
      <c r="C19" s="94" t="s">
        <v>472</v>
      </c>
      <c r="H19" s="94"/>
      <c r="I19" s="94"/>
      <c r="J19" s="94"/>
      <c r="K19" s="94"/>
    </row>
    <row r="20" spans="1:30">
      <c r="A20" s="468" t="s">
        <v>491</v>
      </c>
      <c r="B20" s="468"/>
      <c r="C20" s="156" t="s">
        <v>169</v>
      </c>
      <c r="D20" s="156" t="s">
        <v>170</v>
      </c>
      <c r="E20" s="156" t="s">
        <v>171</v>
      </c>
      <c r="F20" s="156" t="s">
        <v>172</v>
      </c>
      <c r="G20" s="156" t="s">
        <v>173</v>
      </c>
      <c r="H20" s="156" t="s">
        <v>174</v>
      </c>
      <c r="I20" s="156" t="s">
        <v>175</v>
      </c>
      <c r="J20" s="156" t="s">
        <v>176</v>
      </c>
      <c r="K20" s="156" t="s">
        <v>177</v>
      </c>
      <c r="L20" s="156" t="s">
        <v>178</v>
      </c>
      <c r="M20" s="156">
        <v>1</v>
      </c>
      <c r="N20" s="156">
        <v>2</v>
      </c>
    </row>
    <row r="21" spans="1:30">
      <c r="A21" s="468" t="s">
        <v>195</v>
      </c>
      <c r="B21" s="468"/>
      <c r="C21" s="156" t="s">
        <v>369</v>
      </c>
      <c r="D21" s="156" t="s">
        <v>369</v>
      </c>
      <c r="E21" s="156" t="s">
        <v>369</v>
      </c>
      <c r="F21" s="156" t="s">
        <v>369</v>
      </c>
      <c r="G21" s="156" t="s">
        <v>369</v>
      </c>
      <c r="H21" s="156" t="s">
        <v>369</v>
      </c>
      <c r="I21" s="156" t="s">
        <v>369</v>
      </c>
      <c r="J21" s="156" t="s">
        <v>369</v>
      </c>
      <c r="K21" s="156" t="s">
        <v>369</v>
      </c>
      <c r="L21" s="156" t="s">
        <v>369</v>
      </c>
      <c r="M21" s="156" t="s">
        <v>369</v>
      </c>
      <c r="N21" s="156" t="s">
        <v>369</v>
      </c>
    </row>
    <row r="22" spans="1:30" ht="26.25">
      <c r="A22" s="163" t="s">
        <v>238</v>
      </c>
      <c r="B22" s="163"/>
      <c r="C22" s="155"/>
      <c r="D22" s="155"/>
      <c r="E22" s="155"/>
      <c r="F22" s="155"/>
      <c r="G22" s="155"/>
      <c r="H22" s="155"/>
      <c r="I22" s="155"/>
      <c r="J22" s="155"/>
      <c r="K22" s="155"/>
      <c r="L22" s="155"/>
      <c r="M22" s="155"/>
      <c r="N22" s="155"/>
      <c r="O22" s="93"/>
      <c r="P22" s="93"/>
      <c r="Q22" s="93"/>
      <c r="R22" s="93"/>
      <c r="S22" s="93"/>
      <c r="T22" s="93"/>
      <c r="U22" s="93"/>
      <c r="V22" s="93"/>
      <c r="W22" s="93"/>
      <c r="X22" s="93"/>
      <c r="Y22" s="93"/>
      <c r="Z22" s="93"/>
      <c r="AA22" s="93"/>
      <c r="AB22" s="93"/>
      <c r="AC22" s="93"/>
      <c r="AD22" s="93"/>
    </row>
    <row r="23" spans="1:30" ht="26.25">
      <c r="A23" s="163" t="s">
        <v>239</v>
      </c>
      <c r="B23" s="163"/>
      <c r="C23" s="155"/>
      <c r="D23" s="155"/>
      <c r="E23" s="155"/>
      <c r="F23" s="155"/>
      <c r="G23" s="155"/>
      <c r="H23" s="155"/>
      <c r="I23" s="155"/>
      <c r="J23" s="155"/>
      <c r="K23" s="155"/>
      <c r="L23" s="155"/>
      <c r="M23" s="155"/>
      <c r="N23" s="155"/>
      <c r="O23" s="93"/>
      <c r="P23" s="93"/>
      <c r="Q23" s="93"/>
      <c r="R23" s="93"/>
      <c r="S23" s="93"/>
      <c r="T23" s="93"/>
      <c r="U23" s="93"/>
      <c r="V23" s="93"/>
      <c r="W23" s="93"/>
      <c r="X23" s="93"/>
      <c r="Y23" s="93"/>
      <c r="Z23" s="93"/>
      <c r="AA23" s="93"/>
      <c r="AB23" s="93"/>
      <c r="AC23" s="93"/>
      <c r="AD23" s="93"/>
    </row>
    <row r="24" spans="1:30" ht="26.25">
      <c r="A24" s="163" t="s">
        <v>240</v>
      </c>
      <c r="B24" s="163"/>
      <c r="C24" s="155"/>
      <c r="D24" s="155"/>
      <c r="E24" s="155"/>
      <c r="F24" s="155"/>
      <c r="G24" s="155"/>
      <c r="H24" s="155"/>
      <c r="I24" s="155"/>
      <c r="J24" s="155"/>
      <c r="K24" s="155"/>
      <c r="L24" s="155"/>
      <c r="M24" s="155"/>
      <c r="N24" s="155"/>
      <c r="O24" s="93"/>
      <c r="P24" s="93"/>
      <c r="Q24" s="93"/>
      <c r="R24" s="93"/>
      <c r="S24" s="93"/>
      <c r="T24" s="93"/>
      <c r="U24" s="93"/>
      <c r="V24" s="93"/>
      <c r="W24" s="93"/>
      <c r="X24" s="93"/>
      <c r="Y24" s="93"/>
      <c r="Z24" s="93"/>
      <c r="AA24" s="93"/>
      <c r="AB24" s="93"/>
      <c r="AC24" s="93"/>
      <c r="AD24" s="93"/>
    </row>
    <row r="25" spans="1:30" ht="26.25">
      <c r="A25" s="163" t="s">
        <v>241</v>
      </c>
      <c r="B25" s="163"/>
      <c r="C25" s="155"/>
      <c r="D25" s="155"/>
      <c r="E25" s="155"/>
      <c r="F25" s="155"/>
      <c r="G25" s="155"/>
      <c r="H25" s="155"/>
      <c r="I25" s="155"/>
      <c r="J25" s="155"/>
      <c r="K25" s="155"/>
      <c r="L25" s="155"/>
      <c r="M25" s="155"/>
      <c r="N25" s="155"/>
      <c r="O25" s="93"/>
      <c r="P25" s="93"/>
      <c r="Q25" s="93"/>
      <c r="R25" s="93"/>
      <c r="S25" s="93"/>
      <c r="T25" s="93"/>
      <c r="U25" s="93"/>
      <c r="V25" s="93"/>
      <c r="W25" s="93"/>
      <c r="X25" s="93"/>
      <c r="Y25" s="93"/>
      <c r="Z25" s="93"/>
      <c r="AA25" s="93"/>
      <c r="AB25" s="93"/>
      <c r="AC25" s="93"/>
      <c r="AD25" s="93"/>
    </row>
    <row r="26" spans="1:30" ht="23.25" customHeight="1">
      <c r="A26" s="163" t="s">
        <v>242</v>
      </c>
      <c r="B26" s="163"/>
      <c r="C26" s="155"/>
      <c r="D26" s="155"/>
      <c r="E26" s="155"/>
      <c r="F26" s="155"/>
      <c r="G26" s="155"/>
      <c r="H26" s="155"/>
      <c r="I26" s="155"/>
      <c r="J26" s="155"/>
      <c r="K26" s="155"/>
      <c r="L26" s="155"/>
      <c r="M26" s="155"/>
      <c r="N26" s="155"/>
      <c r="O26" s="93"/>
      <c r="P26" s="93"/>
      <c r="Q26" s="93"/>
      <c r="R26" s="93"/>
      <c r="S26" s="93"/>
      <c r="T26" s="93"/>
      <c r="U26" s="93"/>
      <c r="V26" s="93"/>
      <c r="W26" s="93"/>
      <c r="X26" s="93"/>
      <c r="Y26" s="93"/>
      <c r="Z26" s="93"/>
      <c r="AA26" s="93"/>
      <c r="AB26" s="93"/>
      <c r="AC26" s="93"/>
      <c r="AD26" s="93"/>
    </row>
    <row r="27" spans="1:30" ht="23.25" customHeight="1">
      <c r="A27" s="163" t="s">
        <v>243</v>
      </c>
      <c r="B27" s="163"/>
      <c r="C27" s="155"/>
      <c r="D27" s="155"/>
      <c r="E27" s="155"/>
      <c r="F27" s="155"/>
      <c r="G27" s="155"/>
      <c r="H27" s="155"/>
      <c r="I27" s="155"/>
      <c r="J27" s="155"/>
      <c r="K27" s="155"/>
      <c r="L27" s="155"/>
      <c r="M27" s="155"/>
      <c r="N27" s="155"/>
      <c r="O27" s="93"/>
      <c r="P27" s="93"/>
      <c r="Q27" s="93"/>
      <c r="R27" s="93"/>
      <c r="S27" s="93"/>
      <c r="T27" s="93"/>
      <c r="U27" s="93"/>
      <c r="V27" s="93"/>
      <c r="W27" s="93"/>
      <c r="X27" s="93"/>
      <c r="Y27" s="93"/>
      <c r="Z27" s="93"/>
      <c r="AA27" s="93"/>
      <c r="AB27" s="93"/>
      <c r="AC27" s="93"/>
      <c r="AD27" s="93"/>
    </row>
    <row r="28" spans="1:30" ht="26.25">
      <c r="A28" s="163" t="s">
        <v>244</v>
      </c>
      <c r="B28" s="163"/>
      <c r="C28" s="155"/>
      <c r="D28" s="155"/>
      <c r="E28" s="155"/>
      <c r="F28" s="155"/>
      <c r="G28" s="155"/>
      <c r="H28" s="155"/>
      <c r="I28" s="155"/>
      <c r="J28" s="155"/>
      <c r="K28" s="155"/>
      <c r="L28" s="155"/>
      <c r="M28" s="155"/>
      <c r="N28" s="155"/>
      <c r="O28" s="93"/>
      <c r="P28" s="93"/>
      <c r="Q28" s="93"/>
      <c r="R28" s="93"/>
      <c r="S28" s="93"/>
      <c r="T28" s="93"/>
      <c r="U28" s="93"/>
      <c r="V28" s="93"/>
      <c r="W28" s="93"/>
      <c r="X28" s="93"/>
      <c r="Y28" s="93"/>
      <c r="Z28" s="93"/>
      <c r="AA28" s="93"/>
      <c r="AB28" s="93"/>
      <c r="AC28" s="93"/>
      <c r="AD28" s="93"/>
    </row>
    <row r="29" spans="1:30" ht="28.5" hidden="1" customHeight="1" thickBot="1">
      <c r="A29" s="160" t="s">
        <v>542</v>
      </c>
      <c r="B29" s="161"/>
      <c r="C29" s="250"/>
      <c r="D29" s="251"/>
      <c r="E29" s="251"/>
      <c r="F29" s="251"/>
      <c r="G29" s="251"/>
      <c r="H29" s="251"/>
      <c r="I29" s="251"/>
      <c r="J29" s="251"/>
      <c r="K29" s="251"/>
      <c r="L29" s="251"/>
      <c r="M29" s="251"/>
      <c r="N29" s="252"/>
      <c r="O29" s="93"/>
      <c r="P29" s="93"/>
      <c r="Q29" s="93"/>
      <c r="R29" s="93"/>
      <c r="S29" s="93"/>
      <c r="T29" s="93"/>
      <c r="U29" s="93"/>
      <c r="V29" s="93"/>
      <c r="W29" s="93"/>
      <c r="X29" s="93"/>
      <c r="Y29" s="93"/>
      <c r="Z29" s="93"/>
      <c r="AA29" s="93"/>
      <c r="AB29" s="93"/>
      <c r="AC29" s="93"/>
      <c r="AD29" s="93"/>
    </row>
    <row r="30" spans="1:30">
      <c r="O30" s="99"/>
      <c r="P30" s="99"/>
      <c r="Q30" s="99"/>
      <c r="R30" s="99"/>
      <c r="S30" s="99"/>
      <c r="T30" s="99"/>
      <c r="U30" s="99"/>
      <c r="V30" s="99"/>
      <c r="W30" s="99"/>
      <c r="X30" s="99"/>
      <c r="Y30" s="99"/>
      <c r="Z30" s="99"/>
      <c r="AA30" s="99"/>
      <c r="AB30" s="99"/>
      <c r="AC30" s="99"/>
      <c r="AD30" s="99"/>
    </row>
    <row r="31" spans="1:30" ht="26.25">
      <c r="A31" s="88" t="s">
        <v>203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2" spans="1:30">
      <c r="A32" s="468" t="s">
        <v>491</v>
      </c>
      <c r="B32" s="468"/>
      <c r="C32" s="156" t="s">
        <v>169</v>
      </c>
      <c r="D32" s="156" t="s">
        <v>170</v>
      </c>
      <c r="E32" s="156" t="s">
        <v>171</v>
      </c>
      <c r="F32" s="156" t="s">
        <v>172</v>
      </c>
      <c r="G32" s="156" t="s">
        <v>173</v>
      </c>
      <c r="H32" s="156" t="s">
        <v>174</v>
      </c>
      <c r="I32" s="156" t="s">
        <v>175</v>
      </c>
      <c r="J32" s="156" t="s">
        <v>176</v>
      </c>
      <c r="K32" s="156" t="s">
        <v>177</v>
      </c>
      <c r="L32" s="156" t="s">
        <v>178</v>
      </c>
      <c r="M32" s="156">
        <v>1</v>
      </c>
      <c r="N32" s="156">
        <v>2</v>
      </c>
    </row>
    <row r="33" spans="1:30">
      <c r="A33" s="468" t="s">
        <v>195</v>
      </c>
      <c r="B33" s="468"/>
      <c r="C33" s="165"/>
      <c r="D33" s="165"/>
      <c r="E33" s="165"/>
      <c r="F33" s="165"/>
      <c r="G33" s="165"/>
      <c r="H33" s="165"/>
      <c r="I33" s="165"/>
      <c r="J33" s="165"/>
      <c r="K33" s="165"/>
      <c r="L33" s="165"/>
      <c r="M33" s="165"/>
      <c r="N33" s="165"/>
    </row>
    <row r="34" spans="1:30" ht="26.25">
      <c r="A34" s="163" t="s">
        <v>238</v>
      </c>
      <c r="B34" s="163"/>
      <c r="C34" s="169"/>
      <c r="D34" s="169"/>
      <c r="E34" s="169"/>
      <c r="F34" s="169"/>
      <c r="G34" s="169"/>
      <c r="H34" s="169"/>
      <c r="I34" s="169"/>
      <c r="J34" s="169"/>
      <c r="K34" s="169"/>
      <c r="L34" s="169"/>
      <c r="M34" s="169"/>
      <c r="N34" s="169"/>
      <c r="O34" s="93"/>
      <c r="P34" s="93"/>
      <c r="Q34" s="93"/>
      <c r="R34" s="93"/>
      <c r="S34" s="93"/>
      <c r="T34" s="93"/>
      <c r="U34" s="93"/>
      <c r="V34" s="93"/>
      <c r="W34" s="93"/>
      <c r="X34" s="93"/>
      <c r="Y34" s="93"/>
      <c r="Z34" s="93"/>
      <c r="AA34" s="93"/>
      <c r="AB34" s="93"/>
      <c r="AC34" s="93"/>
      <c r="AD34" s="93"/>
    </row>
    <row r="35" spans="1:30" ht="26.25">
      <c r="A35" s="163" t="s">
        <v>239</v>
      </c>
      <c r="B35" s="163"/>
      <c r="C35" s="169"/>
      <c r="D35" s="169"/>
      <c r="E35" s="169"/>
      <c r="F35" s="169"/>
      <c r="G35" s="169"/>
      <c r="H35" s="169"/>
      <c r="I35" s="169"/>
      <c r="J35" s="169"/>
      <c r="K35" s="169"/>
      <c r="L35" s="169"/>
      <c r="M35" s="169"/>
      <c r="N35" s="169"/>
      <c r="O35" s="93"/>
      <c r="P35" s="93"/>
      <c r="Q35" s="93"/>
      <c r="R35" s="93"/>
      <c r="S35" s="93"/>
      <c r="T35" s="93"/>
      <c r="U35" s="93"/>
      <c r="V35" s="93"/>
      <c r="W35" s="93"/>
      <c r="X35" s="93"/>
      <c r="Y35" s="93"/>
      <c r="Z35" s="93"/>
      <c r="AA35" s="93"/>
      <c r="AB35" s="93"/>
      <c r="AC35" s="93"/>
      <c r="AD35" s="93"/>
    </row>
    <row r="36" spans="1:30" ht="26.25">
      <c r="A36" s="163" t="s">
        <v>240</v>
      </c>
      <c r="B36" s="163"/>
      <c r="C36" s="169"/>
      <c r="D36" s="169"/>
      <c r="E36" s="169"/>
      <c r="F36" s="169"/>
      <c r="G36" s="169"/>
      <c r="H36" s="169"/>
      <c r="I36" s="169"/>
      <c r="J36" s="169"/>
      <c r="K36" s="169"/>
      <c r="L36" s="169"/>
      <c r="M36" s="169"/>
      <c r="N36" s="169"/>
      <c r="O36" s="93"/>
      <c r="P36" s="93"/>
      <c r="Q36" s="93"/>
      <c r="R36" s="93"/>
      <c r="S36" s="93"/>
      <c r="T36" s="93"/>
      <c r="U36" s="93"/>
      <c r="V36" s="93"/>
      <c r="W36" s="93"/>
      <c r="X36" s="93"/>
      <c r="Y36" s="93"/>
      <c r="Z36" s="93"/>
      <c r="AA36" s="93"/>
      <c r="AB36" s="93"/>
      <c r="AC36" s="93"/>
      <c r="AD36" s="93"/>
    </row>
    <row r="37" spans="1:30" ht="26.25">
      <c r="A37" s="163" t="s">
        <v>123</v>
      </c>
      <c r="B37" s="163"/>
      <c r="C37" s="169"/>
      <c r="D37" s="169"/>
      <c r="E37" s="169"/>
      <c r="F37" s="169"/>
      <c r="G37" s="169"/>
      <c r="H37" s="169"/>
      <c r="I37" s="169"/>
      <c r="J37" s="169"/>
      <c r="K37" s="169"/>
      <c r="L37" s="169"/>
      <c r="M37" s="169"/>
      <c r="N37" s="169"/>
      <c r="O37" s="93"/>
      <c r="P37" s="93"/>
      <c r="Q37" s="93"/>
      <c r="R37" s="93"/>
      <c r="S37" s="93"/>
      <c r="T37" s="93"/>
      <c r="U37" s="93"/>
      <c r="V37" s="93"/>
      <c r="W37" s="93"/>
      <c r="X37" s="93"/>
      <c r="Y37" s="93"/>
      <c r="Z37" s="93"/>
      <c r="AA37" s="93"/>
      <c r="AB37" s="93"/>
      <c r="AC37" s="93"/>
      <c r="AD37" s="93"/>
    </row>
    <row r="38" spans="1:30" ht="26.25">
      <c r="A38" s="163" t="s">
        <v>242</v>
      </c>
      <c r="B38" s="163"/>
      <c r="C38" s="169"/>
      <c r="D38" s="169"/>
      <c r="E38" s="169"/>
      <c r="F38" s="169"/>
      <c r="G38" s="169"/>
      <c r="H38" s="169"/>
      <c r="I38" s="169"/>
      <c r="J38" s="169"/>
      <c r="K38" s="169"/>
      <c r="L38" s="169"/>
      <c r="M38" s="169"/>
      <c r="N38" s="169"/>
      <c r="O38" s="93"/>
      <c r="P38" s="93"/>
      <c r="Q38" s="93"/>
      <c r="R38" s="93"/>
      <c r="S38" s="93"/>
      <c r="T38" s="93"/>
      <c r="U38" s="93"/>
      <c r="V38" s="93"/>
      <c r="W38" s="93"/>
      <c r="X38" s="93"/>
      <c r="Y38" s="93"/>
      <c r="Z38" s="93"/>
      <c r="AA38" s="93"/>
      <c r="AB38" s="93"/>
      <c r="AC38" s="93"/>
      <c r="AD38" s="93"/>
    </row>
    <row r="39" spans="1:30" ht="26.25">
      <c r="A39" s="163" t="s">
        <v>243</v>
      </c>
      <c r="B39" s="163"/>
      <c r="C39" s="169"/>
      <c r="D39" s="169"/>
      <c r="E39" s="169"/>
      <c r="F39" s="169"/>
      <c r="G39" s="169"/>
      <c r="H39" s="169"/>
      <c r="I39" s="169"/>
      <c r="J39" s="169"/>
      <c r="K39" s="169"/>
      <c r="L39" s="169"/>
      <c r="M39" s="169"/>
      <c r="N39" s="169"/>
      <c r="O39" s="93"/>
      <c r="P39" s="93"/>
      <c r="Q39" s="93"/>
      <c r="R39" s="93"/>
      <c r="S39" s="93"/>
      <c r="T39" s="93"/>
      <c r="U39" s="93"/>
      <c r="V39" s="93"/>
      <c r="W39" s="93"/>
      <c r="X39" s="93"/>
      <c r="Y39" s="93"/>
      <c r="Z39" s="93"/>
      <c r="AA39" s="93"/>
      <c r="AB39" s="93"/>
      <c r="AC39" s="93"/>
      <c r="AD39" s="93"/>
    </row>
    <row r="40" spans="1:30" ht="26.25">
      <c r="A40" s="163" t="s">
        <v>244</v>
      </c>
      <c r="B40" s="163"/>
      <c r="C40" s="169"/>
      <c r="D40" s="169"/>
      <c r="E40" s="169"/>
      <c r="F40" s="169"/>
      <c r="G40" s="169"/>
      <c r="H40" s="169"/>
      <c r="I40" s="169"/>
      <c r="J40" s="169"/>
      <c r="K40" s="169"/>
      <c r="L40" s="169"/>
      <c r="M40" s="169"/>
      <c r="N40" s="169"/>
      <c r="O40" s="93"/>
      <c r="P40" s="93"/>
      <c r="Q40" s="93"/>
      <c r="R40" s="93"/>
      <c r="S40" s="93"/>
      <c r="T40" s="93"/>
      <c r="U40" s="93"/>
      <c r="V40" s="93"/>
      <c r="W40" s="93"/>
      <c r="X40" s="93"/>
      <c r="Y40" s="93"/>
      <c r="Z40" s="93"/>
      <c r="AA40" s="93"/>
      <c r="AB40" s="93"/>
      <c r="AC40" s="93"/>
      <c r="AD40" s="93"/>
    </row>
    <row r="42" spans="1:30" ht="26.25">
      <c r="A42" s="88" t="s">
        <v>262</v>
      </c>
    </row>
    <row r="44" spans="1:30">
      <c r="A44" s="468" t="s">
        <v>491</v>
      </c>
      <c r="B44" s="468"/>
      <c r="C44" s="156" t="s">
        <v>169</v>
      </c>
      <c r="D44" s="156" t="s">
        <v>170</v>
      </c>
      <c r="E44" s="156" t="s">
        <v>171</v>
      </c>
      <c r="F44" s="156" t="s">
        <v>172</v>
      </c>
      <c r="G44" s="156" t="s">
        <v>173</v>
      </c>
      <c r="H44" s="156" t="s">
        <v>174</v>
      </c>
      <c r="I44" s="156" t="s">
        <v>175</v>
      </c>
      <c r="J44" s="156" t="s">
        <v>176</v>
      </c>
      <c r="K44" s="156" t="s">
        <v>177</v>
      </c>
      <c r="L44" s="156" t="s">
        <v>178</v>
      </c>
      <c r="M44" s="156">
        <v>1</v>
      </c>
      <c r="N44" s="156">
        <v>2</v>
      </c>
    </row>
    <row r="45" spans="1:30">
      <c r="A45" s="468" t="s">
        <v>195</v>
      </c>
      <c r="B45" s="468"/>
      <c r="C45" s="126" t="s">
        <v>205</v>
      </c>
      <c r="D45" s="126" t="s">
        <v>205</v>
      </c>
      <c r="E45" s="126" t="s">
        <v>205</v>
      </c>
      <c r="F45" s="126" t="s">
        <v>205</v>
      </c>
      <c r="G45" s="126" t="s">
        <v>205</v>
      </c>
      <c r="H45" s="126" t="s">
        <v>205</v>
      </c>
      <c r="I45" s="126" t="s">
        <v>205</v>
      </c>
      <c r="J45" s="126" t="s">
        <v>205</v>
      </c>
      <c r="K45" s="126" t="s">
        <v>205</v>
      </c>
      <c r="L45" s="126" t="s">
        <v>205</v>
      </c>
      <c r="M45" s="126" t="s">
        <v>205</v>
      </c>
      <c r="N45" s="126" t="s">
        <v>205</v>
      </c>
    </row>
    <row r="46" spans="1:30" ht="26.25">
      <c r="A46" s="157" t="s">
        <v>238</v>
      </c>
      <c r="B46" s="158"/>
      <c r="C46" s="159"/>
      <c r="D46" s="159"/>
      <c r="E46" s="159"/>
      <c r="F46" s="159"/>
      <c r="G46" s="159"/>
      <c r="H46" s="159"/>
      <c r="I46" s="159"/>
      <c r="J46" s="159"/>
      <c r="K46" s="159"/>
      <c r="L46" s="159"/>
      <c r="M46" s="159"/>
      <c r="N46" s="159"/>
    </row>
    <row r="47" spans="1:30" ht="26.25">
      <c r="A47" s="162" t="s">
        <v>239</v>
      </c>
      <c r="B47" s="166"/>
      <c r="C47" s="101"/>
      <c r="D47" s="101"/>
      <c r="E47" s="101"/>
      <c r="F47" s="101"/>
      <c r="G47" s="101"/>
      <c r="H47" s="101"/>
      <c r="I47" s="101"/>
      <c r="J47" s="101"/>
      <c r="K47" s="101"/>
      <c r="L47" s="101"/>
      <c r="M47" s="101"/>
      <c r="N47" s="101"/>
    </row>
    <row r="48" spans="1:30" ht="26.25">
      <c r="A48" s="157" t="s">
        <v>240</v>
      </c>
      <c r="B48" s="158"/>
      <c r="C48" s="101"/>
      <c r="D48" s="101"/>
      <c r="E48" s="101"/>
      <c r="F48" s="101"/>
      <c r="G48" s="101"/>
      <c r="H48" s="101"/>
      <c r="I48" s="101"/>
      <c r="J48" s="101"/>
      <c r="K48" s="101"/>
      <c r="L48" s="101"/>
      <c r="M48" s="101"/>
      <c r="N48" s="101"/>
    </row>
    <row r="49" spans="1:14" ht="26.25">
      <c r="A49" s="97" t="s">
        <v>241</v>
      </c>
      <c r="B49" s="103"/>
      <c r="C49" s="101"/>
      <c r="D49" s="101"/>
      <c r="E49" s="101"/>
      <c r="F49" s="101"/>
      <c r="G49" s="101"/>
      <c r="H49" s="101"/>
      <c r="I49" s="101"/>
      <c r="J49" s="101"/>
      <c r="K49" s="101"/>
      <c r="L49" s="101"/>
      <c r="M49" s="101"/>
      <c r="N49" s="101"/>
    </row>
    <row r="50" spans="1:14" ht="26.25">
      <c r="A50" s="97" t="s">
        <v>242</v>
      </c>
      <c r="B50" s="103"/>
      <c r="C50" s="101"/>
      <c r="D50" s="101"/>
      <c r="E50" s="101"/>
      <c r="F50" s="101"/>
      <c r="G50" s="101"/>
      <c r="H50" s="101"/>
      <c r="I50" s="101"/>
      <c r="J50" s="101"/>
      <c r="K50" s="101"/>
      <c r="L50" s="101"/>
      <c r="M50" s="101"/>
      <c r="N50" s="101"/>
    </row>
    <row r="51" spans="1:14" ht="26.25">
      <c r="A51" s="97" t="s">
        <v>243</v>
      </c>
      <c r="B51" s="103"/>
      <c r="C51" s="101"/>
      <c r="D51" s="101"/>
      <c r="E51" s="101"/>
      <c r="F51" s="101"/>
      <c r="G51" s="101"/>
      <c r="H51" s="101"/>
      <c r="I51" s="101"/>
      <c r="J51" s="101"/>
      <c r="K51" s="101"/>
      <c r="L51" s="101"/>
      <c r="M51" s="101"/>
      <c r="N51" s="101"/>
    </row>
    <row r="52" spans="1:14" ht="26.25">
      <c r="A52" s="97" t="s">
        <v>244</v>
      </c>
      <c r="B52" s="103"/>
      <c r="C52" s="101"/>
      <c r="D52" s="101"/>
      <c r="E52" s="101"/>
      <c r="F52" s="101"/>
      <c r="G52" s="101"/>
      <c r="H52" s="101"/>
      <c r="I52" s="101"/>
      <c r="J52" s="101"/>
      <c r="K52" s="101"/>
      <c r="L52" s="101"/>
      <c r="M52" s="101"/>
      <c r="N52" s="101"/>
    </row>
    <row r="53" spans="1:14" ht="26.25">
      <c r="A53" s="97" t="s">
        <v>245</v>
      </c>
      <c r="B53" s="103"/>
      <c r="C53" s="101"/>
      <c r="D53" s="101"/>
      <c r="E53" s="101"/>
      <c r="F53" s="101"/>
      <c r="G53" s="101"/>
      <c r="H53" s="101"/>
      <c r="I53" s="101"/>
      <c r="J53" s="101"/>
      <c r="K53" s="101"/>
      <c r="L53" s="101"/>
      <c r="M53" s="101"/>
      <c r="N53" s="101"/>
    </row>
    <row r="54" spans="1:14" ht="26.25">
      <c r="A54" s="97" t="s">
        <v>246</v>
      </c>
      <c r="B54" s="103"/>
      <c r="C54" s="101"/>
      <c r="D54" s="101"/>
      <c r="E54" s="101"/>
      <c r="F54" s="101"/>
      <c r="G54" s="101"/>
      <c r="H54" s="101"/>
      <c r="I54" s="101"/>
      <c r="J54" s="101"/>
      <c r="K54" s="101"/>
      <c r="L54" s="101"/>
      <c r="M54" s="101"/>
      <c r="N54" s="101"/>
    </row>
    <row r="55" spans="1:14" ht="26.25">
      <c r="A55" s="97" t="s">
        <v>247</v>
      </c>
      <c r="B55" s="103"/>
      <c r="C55" s="101"/>
      <c r="D55" s="101"/>
      <c r="E55" s="101"/>
      <c r="F55" s="101"/>
      <c r="G55" s="101"/>
      <c r="H55" s="101"/>
      <c r="I55" s="101"/>
      <c r="J55" s="101"/>
      <c r="K55" s="101"/>
      <c r="L55" s="101"/>
      <c r="M55" s="101"/>
      <c r="N55" s="101"/>
    </row>
    <row r="56" spans="1:14" ht="26.25">
      <c r="A56" s="97" t="s">
        <v>248</v>
      </c>
      <c r="B56" s="103"/>
      <c r="C56" s="101"/>
      <c r="D56" s="101"/>
      <c r="E56" s="101"/>
      <c r="F56" s="101"/>
      <c r="G56" s="101"/>
      <c r="H56" s="101"/>
      <c r="I56" s="101"/>
      <c r="J56" s="101"/>
      <c r="K56" s="101"/>
      <c r="L56" s="101"/>
      <c r="M56" s="101"/>
      <c r="N56" s="101"/>
    </row>
    <row r="57" spans="1:14" ht="26.25">
      <c r="A57" s="97" t="s">
        <v>249</v>
      </c>
      <c r="B57" s="103"/>
      <c r="C57" s="101"/>
      <c r="D57" s="101"/>
      <c r="E57" s="101"/>
      <c r="F57" s="101"/>
      <c r="G57" s="101"/>
      <c r="H57" s="101"/>
      <c r="I57" s="101"/>
      <c r="J57" s="101"/>
      <c r="K57" s="101"/>
      <c r="L57" s="101"/>
      <c r="M57" s="101"/>
      <c r="N57" s="101"/>
    </row>
    <row r="58" spans="1:14" ht="26.25">
      <c r="A58" s="97" t="s">
        <v>250</v>
      </c>
      <c r="B58" s="103"/>
      <c r="C58" s="101"/>
      <c r="D58" s="101"/>
      <c r="E58" s="101"/>
      <c r="F58" s="101"/>
      <c r="G58" s="101"/>
      <c r="H58" s="101"/>
      <c r="I58" s="101"/>
      <c r="J58" s="101"/>
      <c r="K58" s="101"/>
      <c r="L58" s="101"/>
      <c r="M58" s="101"/>
      <c r="N58" s="101"/>
    </row>
    <row r="59" spans="1:14" ht="27" thickBot="1">
      <c r="A59" s="98" t="s">
        <v>251</v>
      </c>
      <c r="B59" s="102"/>
      <c r="C59" s="101"/>
      <c r="D59" s="101"/>
      <c r="E59" s="101"/>
      <c r="F59" s="101"/>
      <c r="G59" s="101"/>
      <c r="H59" s="101"/>
      <c r="I59" s="101"/>
      <c r="J59" s="101"/>
      <c r="K59" s="101"/>
      <c r="L59" s="101"/>
      <c r="M59" s="101"/>
      <c r="N59" s="101"/>
    </row>
    <row r="60" spans="1:14" ht="27" thickBot="1">
      <c r="C60" s="88"/>
      <c r="D60" s="88"/>
      <c r="E60" s="88"/>
      <c r="F60" s="88"/>
      <c r="G60" s="88"/>
      <c r="H60" s="88"/>
      <c r="I60" s="88"/>
      <c r="J60" s="88"/>
      <c r="K60" s="88"/>
      <c r="L60" s="88"/>
      <c r="M60" s="88"/>
      <c r="N60" s="88"/>
    </row>
    <row r="61" spans="1:14" ht="26.25">
      <c r="A61" s="96" t="s">
        <v>252</v>
      </c>
      <c r="B61" s="100"/>
      <c r="C61" s="101"/>
      <c r="D61" s="101"/>
      <c r="E61" s="101"/>
      <c r="F61" s="101"/>
      <c r="G61" s="101"/>
      <c r="H61" s="101"/>
      <c r="I61" s="101"/>
      <c r="J61" s="101"/>
      <c r="K61" s="101"/>
      <c r="L61" s="101"/>
      <c r="M61" s="101"/>
      <c r="N61" s="101"/>
    </row>
    <row r="62" spans="1:14" ht="26.25">
      <c r="A62" s="97" t="s">
        <v>253</v>
      </c>
      <c r="B62" s="103"/>
      <c r="C62" s="101"/>
      <c r="D62" s="101"/>
      <c r="E62" s="101"/>
      <c r="F62" s="101"/>
      <c r="G62" s="101"/>
      <c r="H62" s="101"/>
      <c r="I62" s="101"/>
      <c r="J62" s="101"/>
      <c r="K62" s="101"/>
      <c r="L62" s="101"/>
      <c r="M62" s="101"/>
      <c r="N62" s="101"/>
    </row>
    <row r="63" spans="1:14" ht="26.25">
      <c r="A63" s="97" t="s">
        <v>254</v>
      </c>
      <c r="B63" s="103"/>
      <c r="C63" s="101"/>
      <c r="D63" s="101"/>
      <c r="E63" s="101"/>
      <c r="F63" s="101"/>
      <c r="G63" s="101"/>
      <c r="H63" s="101"/>
      <c r="I63" s="101"/>
      <c r="J63" s="101"/>
      <c r="K63" s="101"/>
      <c r="L63" s="101"/>
      <c r="M63" s="101"/>
      <c r="N63" s="101"/>
    </row>
    <row r="64" spans="1:14" ht="26.25">
      <c r="A64" s="97" t="s">
        <v>255</v>
      </c>
      <c r="B64" s="103"/>
      <c r="C64" s="101"/>
      <c r="D64" s="101"/>
      <c r="E64" s="101"/>
      <c r="F64" s="101"/>
      <c r="G64" s="101"/>
      <c r="H64" s="101"/>
      <c r="I64" s="101"/>
      <c r="J64" s="101"/>
      <c r="K64" s="101"/>
      <c r="L64" s="101"/>
      <c r="M64" s="101"/>
      <c r="N64" s="101"/>
    </row>
    <row r="65" spans="1:18" ht="27" thickBot="1">
      <c r="A65" s="98" t="s">
        <v>256</v>
      </c>
      <c r="B65" s="102"/>
      <c r="C65" s="101"/>
      <c r="D65" s="101"/>
      <c r="E65" s="101"/>
      <c r="F65" s="101"/>
      <c r="G65" s="101"/>
      <c r="H65" s="101"/>
      <c r="I65" s="101"/>
      <c r="J65" s="101"/>
      <c r="K65" s="101"/>
      <c r="L65" s="101"/>
      <c r="M65" s="101"/>
      <c r="N65" s="101"/>
    </row>
    <row r="66" spans="1:18">
      <c r="A66" s="90" t="s">
        <v>142</v>
      </c>
    </row>
    <row r="68" spans="1:18" ht="27.75">
      <c r="A68" s="148"/>
      <c r="B68" s="149"/>
      <c r="C68" s="149"/>
      <c r="D68" s="149"/>
      <c r="E68" s="150"/>
      <c r="F68" s="150"/>
      <c r="G68" s="150"/>
      <c r="H68" s="150"/>
      <c r="I68" s="150"/>
      <c r="J68" s="150"/>
      <c r="K68" s="150"/>
      <c r="L68" s="150"/>
      <c r="M68" s="150"/>
      <c r="N68" s="150"/>
      <c r="O68" s="150"/>
      <c r="P68" s="150"/>
      <c r="Q68" s="150"/>
      <c r="R68" s="151"/>
    </row>
    <row r="69" spans="1:18" ht="27.75">
      <c r="A69" s="150"/>
      <c r="B69" s="149"/>
      <c r="C69" s="149"/>
      <c r="D69" s="149"/>
      <c r="E69" s="150"/>
      <c r="F69" s="150"/>
      <c r="G69" s="150"/>
      <c r="H69" s="150"/>
      <c r="I69" s="150"/>
      <c r="J69" s="150"/>
      <c r="K69" s="150"/>
      <c r="L69" s="150"/>
      <c r="M69" s="150"/>
      <c r="N69" s="150"/>
      <c r="O69" s="150"/>
      <c r="P69" s="150"/>
      <c r="Q69" s="150"/>
      <c r="R69" s="151"/>
    </row>
    <row r="70" spans="1:18" ht="27.75">
      <c r="A70" s="150"/>
      <c r="B70" s="150"/>
      <c r="C70" s="150"/>
      <c r="D70" s="150"/>
      <c r="E70" s="150"/>
      <c r="F70" s="150"/>
      <c r="G70" s="150"/>
      <c r="H70" s="150"/>
      <c r="I70" s="150"/>
      <c r="J70" s="150"/>
      <c r="K70" s="150"/>
      <c r="L70" s="150"/>
      <c r="M70" s="150"/>
      <c r="N70" s="150"/>
      <c r="O70" s="150"/>
      <c r="P70" s="150"/>
      <c r="Q70" s="150"/>
      <c r="R70" s="151"/>
    </row>
    <row r="71" spans="1:18" ht="27.75">
      <c r="A71" s="150"/>
      <c r="B71" s="150"/>
      <c r="C71" s="150"/>
      <c r="D71" s="150"/>
      <c r="E71" s="150"/>
      <c r="F71" s="150"/>
      <c r="G71" s="150"/>
      <c r="H71" s="150"/>
      <c r="I71" s="150"/>
      <c r="J71" s="150"/>
      <c r="K71" s="150"/>
      <c r="L71" s="150"/>
      <c r="M71" s="150"/>
      <c r="N71" s="150"/>
      <c r="O71" s="150"/>
      <c r="P71" s="150"/>
      <c r="Q71" s="150"/>
      <c r="R71" s="151"/>
    </row>
    <row r="72" spans="1:18" ht="27.75">
      <c r="A72" s="150"/>
      <c r="B72" s="150"/>
      <c r="C72" s="150"/>
      <c r="D72" s="150"/>
      <c r="E72" s="150"/>
      <c r="F72" s="150"/>
      <c r="G72" s="150"/>
      <c r="H72" s="150"/>
      <c r="I72" s="150"/>
      <c r="J72" s="150"/>
      <c r="K72" s="150"/>
      <c r="L72" s="150"/>
      <c r="M72" s="150"/>
      <c r="N72" s="150"/>
      <c r="O72" s="150"/>
      <c r="P72" s="150"/>
      <c r="Q72" s="150"/>
      <c r="R72" s="151"/>
    </row>
    <row r="75" spans="1:18" ht="27.75">
      <c r="A75" s="105" t="s">
        <v>545</v>
      </c>
      <c r="B75" s="113"/>
      <c r="C75" s="113"/>
      <c r="D75" s="113"/>
      <c r="E75" s="106"/>
      <c r="F75" s="106"/>
      <c r="G75" s="106"/>
      <c r="H75" s="106"/>
      <c r="I75" s="106"/>
      <c r="J75" s="106"/>
      <c r="K75" s="106"/>
      <c r="L75" s="106"/>
      <c r="M75" s="106"/>
      <c r="N75" s="106"/>
      <c r="O75" s="106"/>
      <c r="P75" s="106"/>
      <c r="Q75" s="106"/>
      <c r="R75" s="114"/>
    </row>
    <row r="76" spans="1:18" ht="27.75">
      <c r="A76" s="106" t="s">
        <v>549</v>
      </c>
      <c r="B76" s="113"/>
      <c r="C76" s="113"/>
      <c r="D76" s="113"/>
      <c r="E76" s="106"/>
      <c r="F76" s="106"/>
      <c r="G76" s="106"/>
      <c r="H76" s="106"/>
      <c r="I76" s="106"/>
      <c r="J76" s="106"/>
      <c r="K76" s="106"/>
      <c r="L76" s="106"/>
      <c r="M76" s="106"/>
      <c r="N76" s="106"/>
      <c r="O76" s="106"/>
      <c r="P76" s="106"/>
      <c r="Q76" s="106"/>
      <c r="R76" s="114"/>
    </row>
    <row r="77" spans="1:18" ht="27.75">
      <c r="A77" s="106" t="s">
        <v>137</v>
      </c>
      <c r="B77" s="106"/>
      <c r="C77" s="106"/>
      <c r="D77" s="106"/>
      <c r="E77" s="106"/>
      <c r="F77" s="106"/>
      <c r="G77" s="106"/>
      <c r="H77" s="106"/>
      <c r="I77" s="106"/>
      <c r="J77" s="106"/>
      <c r="K77" s="106"/>
      <c r="L77" s="106"/>
      <c r="M77" s="106"/>
      <c r="N77" s="106"/>
      <c r="O77" s="106"/>
      <c r="P77" s="106"/>
      <c r="Q77" s="106"/>
      <c r="R77" s="114"/>
    </row>
    <row r="78" spans="1:18" ht="27.75">
      <c r="A78" s="106"/>
      <c r="B78" s="106"/>
      <c r="C78" s="106"/>
      <c r="D78" s="106"/>
      <c r="E78" s="106"/>
      <c r="F78" s="106"/>
      <c r="G78" s="106"/>
      <c r="H78" s="106"/>
      <c r="I78" s="106"/>
      <c r="J78" s="106"/>
      <c r="K78" s="106"/>
      <c r="L78" s="106"/>
      <c r="M78" s="106"/>
      <c r="N78" s="106"/>
      <c r="O78" s="106"/>
      <c r="P78" s="106"/>
      <c r="Q78" s="106"/>
      <c r="R78" s="114"/>
    </row>
    <row r="79" spans="1:18" ht="27.75">
      <c r="A79" s="106" t="s">
        <v>139</v>
      </c>
      <c r="B79" s="106"/>
      <c r="C79" s="106"/>
      <c r="D79" s="106"/>
      <c r="E79" s="106"/>
      <c r="F79" s="106"/>
      <c r="G79" s="106"/>
      <c r="H79" s="106"/>
      <c r="I79" s="106"/>
      <c r="J79" s="106"/>
      <c r="K79" s="106"/>
      <c r="L79" s="106"/>
      <c r="M79" s="106"/>
      <c r="N79" s="106"/>
      <c r="O79" s="106"/>
      <c r="P79" s="106"/>
      <c r="Q79" s="106"/>
      <c r="R79" s="114"/>
    </row>
    <row r="80" spans="1:18" ht="27.75">
      <c r="A80" s="87"/>
      <c r="B80" s="106"/>
      <c r="C80" s="106"/>
      <c r="D80" s="106"/>
      <c r="E80" s="106"/>
      <c r="F80" s="106"/>
      <c r="G80" s="106"/>
      <c r="H80" s="106"/>
      <c r="I80" s="106"/>
      <c r="J80" s="106"/>
      <c r="K80" s="106"/>
      <c r="L80" s="106"/>
      <c r="M80" s="106"/>
      <c r="N80" s="106"/>
      <c r="O80" s="106"/>
      <c r="P80" s="106"/>
      <c r="Q80" s="106"/>
      <c r="R80" s="114"/>
    </row>
    <row r="81" spans="1:30" ht="27.75">
      <c r="A81" s="87"/>
      <c r="B81" s="106"/>
      <c r="C81" s="106"/>
      <c r="D81" s="106"/>
      <c r="E81" s="106"/>
      <c r="F81" s="106"/>
      <c r="G81" s="106"/>
      <c r="H81" s="106"/>
      <c r="I81" s="106"/>
      <c r="J81" s="106"/>
      <c r="K81" s="106"/>
      <c r="L81" s="106"/>
      <c r="M81" s="106"/>
      <c r="N81" s="106"/>
      <c r="O81" s="106"/>
      <c r="P81" s="106"/>
      <c r="Q81" s="106"/>
      <c r="R81" s="114"/>
    </row>
    <row r="82" spans="1:30" ht="27.75">
      <c r="A82" s="87"/>
      <c r="B82" s="106"/>
      <c r="C82" s="106"/>
      <c r="D82" s="106"/>
      <c r="E82" s="106"/>
      <c r="F82" s="106"/>
      <c r="G82" s="106"/>
      <c r="H82" s="106"/>
      <c r="I82" s="106"/>
      <c r="J82" s="106"/>
      <c r="K82" s="106"/>
      <c r="L82" s="106"/>
      <c r="M82" s="106"/>
      <c r="N82" s="106"/>
      <c r="O82" s="106"/>
      <c r="P82" s="106"/>
      <c r="Q82" s="106"/>
      <c r="R82" s="114"/>
    </row>
    <row r="83" spans="1:30" ht="27.75">
      <c r="A83" s="87"/>
      <c r="B83" s="106"/>
      <c r="C83" s="106"/>
      <c r="D83" s="106"/>
      <c r="E83" s="106"/>
      <c r="F83" s="106"/>
      <c r="G83" s="106"/>
      <c r="H83" s="106"/>
      <c r="I83" s="106"/>
      <c r="J83" s="106"/>
      <c r="K83" s="106"/>
      <c r="L83" s="106"/>
      <c r="M83" s="106"/>
      <c r="N83" s="106"/>
      <c r="O83" s="106"/>
      <c r="P83" s="106"/>
      <c r="Q83" s="106"/>
      <c r="R83" s="114"/>
    </row>
    <row r="84" spans="1:30" ht="27.75">
      <c r="A84" s="87"/>
      <c r="B84" s="106"/>
      <c r="C84" s="106"/>
      <c r="D84" s="106"/>
      <c r="E84" s="106"/>
      <c r="F84" s="106"/>
      <c r="G84" s="106"/>
      <c r="H84" s="106"/>
      <c r="I84" s="106"/>
      <c r="J84" s="106"/>
      <c r="K84" s="106"/>
      <c r="L84" s="106"/>
      <c r="M84" s="106"/>
      <c r="N84" s="106"/>
      <c r="O84" s="106"/>
      <c r="P84" s="106"/>
      <c r="Q84" s="106"/>
      <c r="R84" s="114"/>
    </row>
    <row r="86" spans="1:30" ht="26.25">
      <c r="A86" s="88" t="s">
        <v>471</v>
      </c>
      <c r="D86" s="90" t="s">
        <v>658</v>
      </c>
    </row>
    <row r="87" spans="1:30" ht="26.25">
      <c r="A87" s="88" t="s">
        <v>470</v>
      </c>
      <c r="D87" s="90" t="s">
        <v>115</v>
      </c>
    </row>
    <row r="88" spans="1:30" ht="26.25">
      <c r="A88" s="88" t="s">
        <v>140</v>
      </c>
      <c r="C88" s="93"/>
      <c r="D88" s="93" t="s">
        <v>129</v>
      </c>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row>
    <row r="89" spans="1:30" ht="20.25" customHeight="1">
      <c r="A89" s="88" t="s">
        <v>573</v>
      </c>
      <c r="C89" s="93"/>
      <c r="D89" s="93" t="s">
        <v>574</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row>
    <row r="90" spans="1:30" ht="26.25">
      <c r="A90" s="121" t="s">
        <v>298</v>
      </c>
      <c r="B90" s="121"/>
      <c r="C90" s="127"/>
      <c r="D90" s="93"/>
      <c r="E90" s="93"/>
      <c r="F90" s="93"/>
      <c r="G90" s="119"/>
      <c r="H90" s="92"/>
      <c r="I90" s="93"/>
      <c r="J90" s="119"/>
      <c r="K90" s="92"/>
      <c r="L90" s="93"/>
      <c r="M90" s="93"/>
      <c r="N90" s="93"/>
      <c r="O90" s="93"/>
      <c r="P90" s="93"/>
      <c r="Q90" s="93"/>
      <c r="R90" s="93"/>
      <c r="S90" s="93"/>
      <c r="T90" s="93"/>
      <c r="U90" s="93"/>
      <c r="V90" s="93"/>
      <c r="W90" s="93"/>
      <c r="X90" s="93"/>
      <c r="Y90" s="93"/>
      <c r="Z90" s="93"/>
      <c r="AA90" s="93"/>
      <c r="AB90" s="93"/>
      <c r="AC90" s="93"/>
      <c r="AD90" s="93"/>
    </row>
    <row r="91" spans="1:30" ht="26.25">
      <c r="A91" s="88" t="s">
        <v>237</v>
      </c>
      <c r="B91" s="88"/>
      <c r="C91" s="93"/>
      <c r="D91" s="93"/>
      <c r="E91" s="93"/>
      <c r="F91" s="93"/>
      <c r="G91" s="470" t="s">
        <v>544</v>
      </c>
      <c r="H91" s="470"/>
      <c r="I91" s="93"/>
      <c r="J91" s="119" t="s">
        <v>275</v>
      </c>
      <c r="K91" s="153"/>
      <c r="L91" s="153"/>
      <c r="M91" s="153"/>
      <c r="N91" s="153"/>
      <c r="O91" s="93"/>
      <c r="P91" s="93"/>
      <c r="Q91" s="93"/>
      <c r="R91" s="93"/>
      <c r="S91" s="93"/>
      <c r="T91" s="93"/>
      <c r="U91" s="93"/>
      <c r="V91" s="93"/>
      <c r="W91" s="93"/>
      <c r="X91" s="93"/>
      <c r="Y91" s="93"/>
      <c r="Z91" s="93"/>
      <c r="AA91" s="93"/>
      <c r="AB91" s="93"/>
      <c r="AC91" s="93"/>
      <c r="AD91" s="93"/>
    </row>
    <row r="92" spans="1:30" ht="26.25">
      <c r="A92" s="88"/>
      <c r="B92" s="88"/>
      <c r="C92" s="140"/>
      <c r="D92" s="140"/>
      <c r="E92" s="140"/>
      <c r="F92" s="140"/>
      <c r="G92" s="154"/>
      <c r="H92" s="154"/>
      <c r="I92" s="154"/>
      <c r="J92" s="154"/>
      <c r="K92" s="154"/>
      <c r="L92" s="154"/>
      <c r="M92" s="154"/>
      <c r="N92" s="154"/>
      <c r="O92" s="93"/>
      <c r="P92" s="93"/>
      <c r="Q92" s="93"/>
      <c r="R92" s="93"/>
      <c r="S92" s="93"/>
      <c r="T92" s="93"/>
      <c r="U92" s="93"/>
      <c r="V92" s="93"/>
      <c r="W92" s="93"/>
      <c r="X92" s="93"/>
      <c r="Y92" s="93"/>
      <c r="Z92" s="93"/>
      <c r="AA92" s="93"/>
      <c r="AB92" s="93"/>
      <c r="AC92" s="93"/>
      <c r="AD92" s="93"/>
    </row>
    <row r="93" spans="1:30">
      <c r="A93" s="468" t="s">
        <v>491</v>
      </c>
      <c r="B93" s="468"/>
      <c r="C93" s="164" t="s">
        <v>169</v>
      </c>
      <c r="D93" s="164" t="s">
        <v>170</v>
      </c>
      <c r="E93" s="164" t="s">
        <v>171</v>
      </c>
      <c r="F93" s="164" t="s">
        <v>172</v>
      </c>
      <c r="G93" s="164" t="s">
        <v>173</v>
      </c>
      <c r="H93" s="164" t="s">
        <v>174</v>
      </c>
      <c r="I93" s="164" t="s">
        <v>175</v>
      </c>
      <c r="J93" s="164" t="s">
        <v>176</v>
      </c>
      <c r="K93" s="164" t="s">
        <v>177</v>
      </c>
      <c r="L93" s="164" t="s">
        <v>178</v>
      </c>
      <c r="M93" s="164">
        <v>1</v>
      </c>
      <c r="N93" s="164">
        <v>2</v>
      </c>
      <c r="O93" s="93"/>
      <c r="P93" s="93"/>
      <c r="Q93" s="93"/>
      <c r="R93" s="93"/>
      <c r="S93" s="93"/>
      <c r="T93" s="93"/>
      <c r="U93" s="93"/>
      <c r="V93" s="93"/>
      <c r="W93" s="93"/>
      <c r="X93" s="93"/>
      <c r="Y93" s="93"/>
      <c r="Z93" s="93"/>
      <c r="AA93" s="93"/>
      <c r="AB93" s="93"/>
      <c r="AC93" s="93"/>
      <c r="AD93" s="93"/>
    </row>
    <row r="94" spans="1:30">
      <c r="A94" s="468" t="s">
        <v>195</v>
      </c>
      <c r="B94" s="468"/>
      <c r="C94" s="164" t="s">
        <v>369</v>
      </c>
      <c r="D94" s="164" t="s">
        <v>369</v>
      </c>
      <c r="E94" s="164" t="s">
        <v>369</v>
      </c>
      <c r="F94" s="164" t="s">
        <v>369</v>
      </c>
      <c r="G94" s="164" t="s">
        <v>369</v>
      </c>
      <c r="H94" s="164" t="s">
        <v>369</v>
      </c>
      <c r="I94" s="164" t="s">
        <v>369</v>
      </c>
      <c r="J94" s="164" t="s">
        <v>369</v>
      </c>
      <c r="K94" s="164" t="s">
        <v>369</v>
      </c>
      <c r="L94" s="164" t="s">
        <v>369</v>
      </c>
      <c r="M94" s="164" t="s">
        <v>369</v>
      </c>
      <c r="N94" s="164" t="s">
        <v>369</v>
      </c>
    </row>
    <row r="95" spans="1:30" ht="26.25">
      <c r="A95" s="163" t="s">
        <v>257</v>
      </c>
      <c r="B95" s="163"/>
      <c r="C95" s="155"/>
      <c r="D95" s="155"/>
      <c r="E95" s="155"/>
      <c r="F95" s="155"/>
      <c r="G95" s="155"/>
      <c r="H95" s="155"/>
      <c r="I95" s="155"/>
      <c r="J95" s="155"/>
      <c r="K95" s="155"/>
      <c r="L95" s="155"/>
      <c r="M95" s="155"/>
      <c r="N95" s="155"/>
      <c r="O95" s="93"/>
      <c r="P95" s="93"/>
      <c r="Q95" s="93"/>
      <c r="R95" s="93"/>
      <c r="S95" s="93"/>
      <c r="T95" s="93"/>
      <c r="U95" s="93"/>
      <c r="V95" s="93"/>
      <c r="W95" s="93"/>
      <c r="X95" s="93"/>
      <c r="Y95" s="93"/>
      <c r="Z95" s="93"/>
      <c r="AA95" s="93"/>
      <c r="AB95" s="93"/>
      <c r="AC95" s="93"/>
      <c r="AD95" s="93"/>
    </row>
    <row r="96" spans="1:30" ht="24" customHeight="1">
      <c r="A96" s="163" t="s">
        <v>258</v>
      </c>
      <c r="B96" s="163"/>
      <c r="C96" s="155"/>
      <c r="D96" s="155"/>
      <c r="E96" s="155"/>
      <c r="F96" s="155"/>
      <c r="G96" s="155"/>
      <c r="H96" s="155"/>
      <c r="I96" s="155"/>
      <c r="J96" s="155"/>
      <c r="K96" s="155"/>
      <c r="L96" s="155"/>
      <c r="M96" s="155"/>
      <c r="N96" s="155"/>
      <c r="O96" s="93"/>
      <c r="P96" s="93"/>
      <c r="Q96" s="93"/>
      <c r="R96" s="93"/>
      <c r="S96" s="93"/>
      <c r="T96" s="93"/>
      <c r="U96" s="93"/>
      <c r="V96" s="93"/>
      <c r="W96" s="93"/>
      <c r="X96" s="93"/>
      <c r="Y96" s="93"/>
      <c r="Z96" s="93"/>
      <c r="AA96" s="93"/>
      <c r="AB96" s="93"/>
      <c r="AC96" s="93"/>
      <c r="AD96" s="93"/>
    </row>
    <row r="97" spans="1:30" ht="22.5" customHeight="1">
      <c r="A97" s="163" t="s">
        <v>259</v>
      </c>
      <c r="B97" s="163"/>
      <c r="C97" s="155"/>
      <c r="D97" s="155"/>
      <c r="E97" s="155"/>
      <c r="F97" s="155"/>
      <c r="G97" s="155"/>
      <c r="H97" s="155"/>
      <c r="I97" s="155"/>
      <c r="J97" s="155"/>
      <c r="K97" s="155"/>
      <c r="L97" s="155"/>
      <c r="M97" s="155"/>
      <c r="N97" s="155"/>
      <c r="O97" s="93"/>
      <c r="P97" s="93"/>
      <c r="Q97" s="93"/>
      <c r="R97" s="93"/>
      <c r="S97" s="93"/>
      <c r="T97" s="93"/>
      <c r="U97" s="93"/>
      <c r="V97" s="93"/>
      <c r="W97" s="93"/>
      <c r="X97" s="93"/>
      <c r="Y97" s="93"/>
      <c r="Z97" s="93"/>
      <c r="AA97" s="93"/>
      <c r="AB97" s="93"/>
      <c r="AC97" s="93"/>
      <c r="AD97" s="93"/>
    </row>
    <row r="98" spans="1:30" ht="22.5" customHeight="1">
      <c r="A98" s="163" t="s">
        <v>260</v>
      </c>
      <c r="B98" s="163"/>
      <c r="C98" s="155"/>
      <c r="D98" s="155"/>
      <c r="E98" s="155"/>
      <c r="F98" s="155"/>
      <c r="G98" s="155"/>
      <c r="H98" s="155"/>
      <c r="I98" s="155"/>
      <c r="J98" s="155"/>
      <c r="K98" s="155"/>
      <c r="L98" s="155"/>
      <c r="M98" s="155"/>
      <c r="N98" s="155"/>
      <c r="O98" s="93"/>
      <c r="P98" s="93"/>
      <c r="Q98" s="93"/>
      <c r="R98" s="93"/>
      <c r="S98" s="93"/>
      <c r="T98" s="93"/>
      <c r="U98" s="93"/>
      <c r="V98" s="93"/>
      <c r="W98" s="93"/>
      <c r="X98" s="93"/>
      <c r="Y98" s="93"/>
      <c r="Z98" s="93"/>
      <c r="AA98" s="93"/>
      <c r="AB98" s="93"/>
      <c r="AC98" s="93"/>
      <c r="AD98" s="93"/>
    </row>
    <row r="99" spans="1:30" ht="26.25" customHeight="1">
      <c r="A99" s="163" t="s">
        <v>261</v>
      </c>
      <c r="B99" s="163"/>
      <c r="C99" s="155"/>
      <c r="D99" s="155"/>
      <c r="E99" s="155"/>
      <c r="F99" s="155"/>
      <c r="G99" s="155"/>
      <c r="H99" s="155"/>
      <c r="I99" s="155"/>
      <c r="J99" s="155"/>
      <c r="K99" s="155"/>
      <c r="L99" s="155"/>
      <c r="M99" s="155"/>
      <c r="N99" s="155"/>
      <c r="O99" s="93"/>
      <c r="P99" s="93"/>
      <c r="Q99" s="93"/>
      <c r="R99" s="93"/>
      <c r="S99" s="93"/>
      <c r="T99" s="93"/>
      <c r="U99" s="93"/>
      <c r="V99" s="93"/>
      <c r="W99" s="93"/>
      <c r="X99" s="93"/>
      <c r="Y99" s="93"/>
      <c r="Z99" s="93"/>
      <c r="AA99" s="93"/>
      <c r="AB99" s="93"/>
      <c r="AC99" s="93"/>
      <c r="AD99" s="93"/>
    </row>
    <row r="100" spans="1:30" ht="23.25" hidden="1" customHeight="1" thickBot="1">
      <c r="A100" s="160" t="s">
        <v>543</v>
      </c>
      <c r="B100" s="161"/>
      <c r="C100" s="250"/>
      <c r="D100" s="251"/>
      <c r="E100" s="251"/>
      <c r="F100" s="251"/>
      <c r="G100" s="251"/>
      <c r="H100" s="251"/>
      <c r="I100" s="251"/>
      <c r="J100" s="251"/>
      <c r="K100" s="251"/>
      <c r="L100" s="251"/>
      <c r="M100" s="251"/>
      <c r="N100" s="252"/>
      <c r="O100" s="93"/>
      <c r="P100" s="93"/>
      <c r="Q100" s="93"/>
      <c r="R100" s="93"/>
      <c r="S100" s="93"/>
      <c r="T100" s="93"/>
      <c r="U100" s="93"/>
      <c r="V100" s="93"/>
      <c r="W100" s="93"/>
      <c r="X100" s="93"/>
      <c r="Y100" s="93"/>
      <c r="Z100" s="93"/>
      <c r="AA100" s="93"/>
      <c r="AB100" s="93"/>
      <c r="AC100" s="93"/>
      <c r="AD100" s="93"/>
    </row>
    <row r="102" spans="1:30" ht="26.25">
      <c r="A102" s="88" t="s">
        <v>203</v>
      </c>
      <c r="C102" s="99"/>
      <c r="D102" s="99"/>
      <c r="E102" s="99"/>
      <c r="F102" s="99"/>
      <c r="G102" s="99"/>
      <c r="H102" s="99"/>
      <c r="I102" s="99"/>
      <c r="J102" s="99"/>
      <c r="K102" s="99"/>
      <c r="L102" s="99"/>
      <c r="M102" s="99"/>
      <c r="N102" s="99"/>
    </row>
    <row r="103" spans="1:30">
      <c r="A103" s="468" t="s">
        <v>491</v>
      </c>
      <c r="B103" s="468"/>
      <c r="C103" s="156" t="s">
        <v>169</v>
      </c>
      <c r="D103" s="156" t="s">
        <v>170</v>
      </c>
      <c r="E103" s="156" t="s">
        <v>171</v>
      </c>
      <c r="F103" s="156" t="s">
        <v>172</v>
      </c>
      <c r="G103" s="156" t="s">
        <v>173</v>
      </c>
      <c r="H103" s="156" t="s">
        <v>174</v>
      </c>
      <c r="I103" s="156" t="s">
        <v>175</v>
      </c>
      <c r="J103" s="156" t="s">
        <v>176</v>
      </c>
      <c r="K103" s="156" t="s">
        <v>177</v>
      </c>
      <c r="L103" s="156" t="s">
        <v>178</v>
      </c>
      <c r="M103" s="156">
        <v>1</v>
      </c>
      <c r="N103" s="156">
        <v>2</v>
      </c>
    </row>
    <row r="104" spans="1:30">
      <c r="A104" s="468" t="s">
        <v>195</v>
      </c>
      <c r="B104" s="468"/>
      <c r="C104" s="126" t="s">
        <v>369</v>
      </c>
      <c r="D104" s="126" t="s">
        <v>369</v>
      </c>
      <c r="E104" s="126" t="s">
        <v>369</v>
      </c>
      <c r="F104" s="126" t="s">
        <v>369</v>
      </c>
      <c r="G104" s="126" t="s">
        <v>369</v>
      </c>
      <c r="H104" s="126" t="s">
        <v>369</v>
      </c>
      <c r="I104" s="126" t="s">
        <v>369</v>
      </c>
      <c r="J104" s="126" t="s">
        <v>369</v>
      </c>
      <c r="K104" s="126" t="s">
        <v>369</v>
      </c>
      <c r="L104" s="126" t="s">
        <v>369</v>
      </c>
      <c r="M104" s="126" t="s">
        <v>369</v>
      </c>
      <c r="N104" s="126" t="s">
        <v>369</v>
      </c>
    </row>
    <row r="105" spans="1:30" ht="26.25">
      <c r="A105" s="163" t="s">
        <v>257</v>
      </c>
      <c r="B105" s="163"/>
      <c r="C105" s="169"/>
      <c r="D105" s="169"/>
      <c r="E105" s="169"/>
      <c r="F105" s="169"/>
      <c r="G105" s="169"/>
      <c r="H105" s="169"/>
      <c r="I105" s="169"/>
      <c r="J105" s="169"/>
      <c r="K105" s="169"/>
      <c r="L105" s="169"/>
      <c r="M105" s="169"/>
      <c r="N105" s="169"/>
      <c r="O105" s="93"/>
      <c r="P105" s="93"/>
      <c r="Q105" s="93"/>
      <c r="R105" s="93"/>
      <c r="S105" s="93"/>
      <c r="T105" s="93"/>
      <c r="U105" s="93"/>
      <c r="V105" s="93"/>
      <c r="W105" s="93"/>
      <c r="X105" s="93"/>
      <c r="Y105" s="93"/>
      <c r="Z105" s="93"/>
      <c r="AA105" s="93"/>
      <c r="AB105" s="93"/>
      <c r="AC105" s="93"/>
      <c r="AD105" s="93"/>
    </row>
    <row r="106" spans="1:30" ht="26.25">
      <c r="A106" s="163" t="s">
        <v>116</v>
      </c>
      <c r="B106" s="163"/>
      <c r="C106" s="169"/>
      <c r="D106" s="169"/>
      <c r="E106" s="169"/>
      <c r="F106" s="169"/>
      <c r="G106" s="169"/>
      <c r="H106" s="169"/>
      <c r="I106" s="169"/>
      <c r="J106" s="169"/>
      <c r="K106" s="169"/>
      <c r="L106" s="169"/>
      <c r="M106" s="169"/>
      <c r="N106" s="169"/>
      <c r="O106" s="93"/>
      <c r="P106" s="93"/>
      <c r="Q106" s="93"/>
      <c r="R106" s="93"/>
      <c r="S106" s="93"/>
      <c r="T106" s="93"/>
      <c r="U106" s="93"/>
      <c r="V106" s="93"/>
      <c r="W106" s="93"/>
      <c r="X106" s="93"/>
      <c r="Y106" s="93"/>
      <c r="Z106" s="93"/>
      <c r="AA106" s="93"/>
      <c r="AB106" s="93"/>
      <c r="AC106" s="93"/>
      <c r="AD106" s="93"/>
    </row>
    <row r="107" spans="1:30" ht="26.25">
      <c r="A107" s="163" t="s">
        <v>259</v>
      </c>
      <c r="B107" s="163"/>
      <c r="C107" s="169"/>
      <c r="D107" s="169"/>
      <c r="E107" s="169"/>
      <c r="F107" s="169"/>
      <c r="G107" s="169"/>
      <c r="H107" s="169"/>
      <c r="I107" s="169"/>
      <c r="J107" s="169"/>
      <c r="K107" s="169"/>
      <c r="L107" s="169"/>
      <c r="M107" s="169"/>
      <c r="N107" s="169"/>
      <c r="O107" s="93"/>
      <c r="P107" s="93"/>
      <c r="Q107" s="93"/>
      <c r="R107" s="93"/>
      <c r="S107" s="93"/>
      <c r="T107" s="93"/>
      <c r="U107" s="93"/>
      <c r="V107" s="93"/>
      <c r="W107" s="93"/>
      <c r="X107" s="93"/>
      <c r="Y107" s="93"/>
      <c r="Z107" s="93"/>
      <c r="AA107" s="93"/>
      <c r="AB107" s="93"/>
      <c r="AC107" s="93"/>
      <c r="AD107" s="93"/>
    </row>
    <row r="108" spans="1:30" ht="26.25">
      <c r="A108" s="163" t="s">
        <v>260</v>
      </c>
      <c r="B108" s="163"/>
      <c r="C108" s="169"/>
      <c r="D108" s="169"/>
      <c r="E108" s="169"/>
      <c r="F108" s="169"/>
      <c r="G108" s="169"/>
      <c r="H108" s="169"/>
      <c r="I108" s="169"/>
      <c r="J108" s="169"/>
      <c r="K108" s="169"/>
      <c r="L108" s="169"/>
      <c r="M108" s="169"/>
      <c r="N108" s="169"/>
      <c r="O108" s="93"/>
      <c r="P108" s="93"/>
      <c r="Q108" s="93"/>
      <c r="R108" s="93"/>
      <c r="S108" s="93"/>
      <c r="T108" s="93"/>
      <c r="U108" s="93"/>
      <c r="V108" s="93"/>
      <c r="W108" s="93"/>
      <c r="X108" s="93"/>
      <c r="Y108" s="93"/>
      <c r="Z108" s="93"/>
      <c r="AA108" s="93"/>
      <c r="AB108" s="93"/>
      <c r="AC108" s="93"/>
      <c r="AD108" s="93"/>
    </row>
    <row r="109" spans="1:30" ht="26.25">
      <c r="A109" s="163" t="s">
        <v>261</v>
      </c>
      <c r="B109" s="163"/>
      <c r="C109" s="169"/>
      <c r="D109" s="169"/>
      <c r="E109" s="169"/>
      <c r="F109" s="169"/>
      <c r="G109" s="169"/>
      <c r="H109" s="169"/>
      <c r="I109" s="169"/>
      <c r="J109" s="169"/>
      <c r="K109" s="169"/>
      <c r="L109" s="169"/>
      <c r="M109" s="169"/>
      <c r="N109" s="169"/>
      <c r="O109" s="93"/>
      <c r="P109" s="93"/>
      <c r="Q109" s="93"/>
      <c r="R109" s="93"/>
      <c r="S109" s="93"/>
      <c r="T109" s="93"/>
      <c r="U109" s="93"/>
      <c r="V109" s="93"/>
      <c r="W109" s="93"/>
      <c r="X109" s="93"/>
      <c r="Y109" s="93"/>
      <c r="Z109" s="93"/>
      <c r="AA109" s="93"/>
      <c r="AB109" s="93"/>
      <c r="AC109" s="93"/>
      <c r="AD109" s="93"/>
    </row>
    <row r="110" spans="1:30">
      <c r="C110" s="95"/>
      <c r="D110" s="95"/>
      <c r="E110" s="95"/>
      <c r="F110" s="95"/>
      <c r="G110" s="95"/>
      <c r="H110" s="95"/>
      <c r="I110" s="95"/>
      <c r="J110" s="95"/>
      <c r="K110" s="95"/>
      <c r="L110" s="95"/>
      <c r="M110" s="95"/>
      <c r="N110" s="95"/>
    </row>
    <row r="111" spans="1:30" ht="26.25">
      <c r="A111" s="88" t="s">
        <v>262</v>
      </c>
      <c r="C111" s="95"/>
      <c r="D111" s="95"/>
      <c r="E111" s="95"/>
      <c r="F111" s="95"/>
      <c r="G111" s="95"/>
      <c r="H111" s="95"/>
      <c r="I111" s="95"/>
      <c r="J111" s="95"/>
      <c r="K111" s="95"/>
      <c r="L111" s="95"/>
      <c r="M111" s="95"/>
      <c r="N111" s="95"/>
    </row>
    <row r="112" spans="1:30">
      <c r="C112" s="104"/>
      <c r="D112" s="104"/>
      <c r="E112" s="104"/>
      <c r="F112" s="104"/>
      <c r="G112" s="104"/>
      <c r="H112" s="104"/>
      <c r="I112" s="104"/>
      <c r="J112" s="104"/>
      <c r="K112" s="104"/>
      <c r="L112" s="104" t="s">
        <v>144</v>
      </c>
      <c r="M112" s="104" t="s">
        <v>144</v>
      </c>
      <c r="N112" s="104" t="s">
        <v>144</v>
      </c>
    </row>
    <row r="113" spans="1:14">
      <c r="A113" s="163" t="s">
        <v>491</v>
      </c>
      <c r="B113" s="163"/>
      <c r="C113" s="156" t="s">
        <v>169</v>
      </c>
      <c r="D113" s="156" t="s">
        <v>170</v>
      </c>
      <c r="E113" s="156" t="s">
        <v>171</v>
      </c>
      <c r="F113" s="156" t="s">
        <v>172</v>
      </c>
      <c r="G113" s="156" t="s">
        <v>173</v>
      </c>
      <c r="H113" s="156" t="s">
        <v>174</v>
      </c>
      <c r="I113" s="156" t="s">
        <v>175</v>
      </c>
      <c r="J113" s="156" t="s">
        <v>176</v>
      </c>
      <c r="K113" s="156" t="s">
        <v>177</v>
      </c>
      <c r="L113" s="156" t="s">
        <v>178</v>
      </c>
      <c r="M113" s="156">
        <v>1</v>
      </c>
      <c r="N113" s="156">
        <v>2</v>
      </c>
    </row>
    <row r="114" spans="1:14">
      <c r="A114" s="163" t="s">
        <v>195</v>
      </c>
      <c r="B114" s="163"/>
      <c r="C114" s="126" t="s">
        <v>205</v>
      </c>
      <c r="D114" s="126" t="s">
        <v>205</v>
      </c>
      <c r="E114" s="126" t="s">
        <v>205</v>
      </c>
      <c r="F114" s="126" t="s">
        <v>205</v>
      </c>
      <c r="G114" s="126" t="s">
        <v>205</v>
      </c>
      <c r="H114" s="126" t="s">
        <v>205</v>
      </c>
      <c r="I114" s="126" t="s">
        <v>205</v>
      </c>
      <c r="J114" s="126" t="s">
        <v>205</v>
      </c>
      <c r="K114" s="126" t="s">
        <v>205</v>
      </c>
      <c r="L114" s="126" t="s">
        <v>205</v>
      </c>
      <c r="M114" s="126" t="s">
        <v>205</v>
      </c>
      <c r="N114" s="126" t="s">
        <v>205</v>
      </c>
    </row>
    <row r="115" spans="1:14" ht="26.25">
      <c r="A115" s="163" t="s">
        <v>257</v>
      </c>
      <c r="B115" s="163"/>
      <c r="C115" s="101"/>
      <c r="D115" s="101"/>
      <c r="E115" s="101"/>
      <c r="F115" s="101"/>
      <c r="G115" s="101"/>
      <c r="H115" s="101"/>
      <c r="I115" s="101"/>
      <c r="J115" s="101"/>
      <c r="K115" s="101"/>
      <c r="L115" s="101"/>
      <c r="M115" s="101"/>
      <c r="N115" s="101"/>
    </row>
    <row r="116" spans="1:14" ht="26.25">
      <c r="A116" s="163" t="s">
        <v>258</v>
      </c>
      <c r="B116" s="163"/>
      <c r="C116" s="101"/>
      <c r="D116" s="101"/>
      <c r="E116" s="101"/>
      <c r="F116" s="101"/>
      <c r="G116" s="101"/>
      <c r="H116" s="101"/>
      <c r="I116" s="101"/>
      <c r="J116" s="101"/>
      <c r="K116" s="101"/>
      <c r="L116" s="101"/>
      <c r="M116" s="101"/>
      <c r="N116" s="101"/>
    </row>
    <row r="117" spans="1:14" ht="26.25">
      <c r="A117" s="163" t="s">
        <v>259</v>
      </c>
      <c r="B117" s="163"/>
      <c r="C117" s="101"/>
      <c r="D117" s="101"/>
      <c r="E117" s="101"/>
      <c r="F117" s="101"/>
      <c r="G117" s="101"/>
      <c r="H117" s="101"/>
      <c r="I117" s="101"/>
      <c r="J117" s="101"/>
      <c r="K117" s="101"/>
      <c r="L117" s="101"/>
      <c r="M117" s="101"/>
      <c r="N117" s="101"/>
    </row>
    <row r="118" spans="1:14" ht="26.25">
      <c r="A118" s="163" t="s">
        <v>124</v>
      </c>
      <c r="B118" s="163"/>
      <c r="C118" s="101"/>
      <c r="D118" s="101"/>
      <c r="E118" s="101"/>
      <c r="F118" s="101"/>
      <c r="G118" s="101"/>
      <c r="H118" s="101"/>
      <c r="I118" s="101"/>
      <c r="J118" s="101"/>
      <c r="K118" s="101"/>
      <c r="L118" s="101"/>
      <c r="M118" s="101"/>
      <c r="N118" s="101"/>
    </row>
    <row r="119" spans="1:14" ht="26.25">
      <c r="A119" s="163" t="s">
        <v>261</v>
      </c>
      <c r="B119" s="163"/>
      <c r="C119" s="101"/>
      <c r="D119" s="101"/>
      <c r="E119" s="101"/>
      <c r="F119" s="101"/>
      <c r="G119" s="101"/>
      <c r="H119" s="101"/>
      <c r="I119" s="101"/>
      <c r="J119" s="101"/>
      <c r="K119" s="101"/>
      <c r="L119" s="101"/>
      <c r="M119" s="101"/>
      <c r="N119" s="101"/>
    </row>
    <row r="120" spans="1:14" ht="26.25">
      <c r="A120" s="163" t="s">
        <v>263</v>
      </c>
      <c r="B120" s="163"/>
      <c r="C120" s="101"/>
      <c r="D120" s="101"/>
      <c r="E120" s="101"/>
      <c r="F120" s="101"/>
      <c r="G120" s="101"/>
      <c r="H120" s="101"/>
      <c r="I120" s="101"/>
      <c r="J120" s="101"/>
      <c r="K120" s="101"/>
      <c r="L120" s="101"/>
      <c r="M120" s="101"/>
      <c r="N120" s="101"/>
    </row>
    <row r="121" spans="1:14" ht="26.25">
      <c r="A121" s="163" t="s">
        <v>264</v>
      </c>
      <c r="B121" s="163"/>
      <c r="C121" s="101"/>
      <c r="D121" s="101"/>
      <c r="E121" s="101"/>
      <c r="F121" s="101"/>
      <c r="G121" s="101"/>
      <c r="H121" s="101"/>
      <c r="I121" s="101"/>
      <c r="J121" s="101"/>
      <c r="K121" s="101"/>
      <c r="L121" s="101"/>
      <c r="M121" s="101"/>
      <c r="N121" s="101"/>
    </row>
    <row r="122" spans="1:14" ht="26.25">
      <c r="A122" s="163" t="s">
        <v>265</v>
      </c>
      <c r="B122" s="163"/>
      <c r="C122" s="101"/>
      <c r="D122" s="101"/>
      <c r="E122" s="101"/>
      <c r="F122" s="101"/>
      <c r="G122" s="101"/>
      <c r="H122" s="101"/>
      <c r="I122" s="101"/>
      <c r="J122" s="101"/>
      <c r="K122" s="101"/>
      <c r="L122" s="101"/>
      <c r="M122" s="101"/>
      <c r="N122" s="101"/>
    </row>
    <row r="123" spans="1:14" ht="26.25">
      <c r="A123" s="163" t="s">
        <v>266</v>
      </c>
      <c r="B123" s="163"/>
      <c r="C123" s="101"/>
      <c r="D123" s="101"/>
      <c r="E123" s="101"/>
      <c r="F123" s="101"/>
      <c r="G123" s="101"/>
      <c r="H123" s="101"/>
      <c r="I123" s="101"/>
      <c r="J123" s="101"/>
      <c r="K123" s="101"/>
      <c r="L123" s="101"/>
      <c r="M123" s="101"/>
      <c r="N123" s="101"/>
    </row>
    <row r="124" spans="1:14" ht="26.25">
      <c r="A124" s="163" t="s">
        <v>267</v>
      </c>
      <c r="B124" s="163"/>
      <c r="C124" s="101"/>
      <c r="D124" s="101"/>
      <c r="E124" s="101"/>
      <c r="F124" s="101"/>
      <c r="G124" s="101"/>
      <c r="H124" s="101"/>
      <c r="I124" s="101"/>
      <c r="J124" s="101"/>
      <c r="K124" s="101"/>
      <c r="L124" s="101"/>
      <c r="M124" s="101"/>
      <c r="N124" s="101"/>
    </row>
    <row r="125" spans="1:14" ht="26.25">
      <c r="A125" s="163" t="s">
        <v>268</v>
      </c>
      <c r="B125" s="163"/>
      <c r="C125" s="101"/>
      <c r="D125" s="101"/>
      <c r="E125" s="101"/>
      <c r="F125" s="101"/>
      <c r="G125" s="101"/>
      <c r="H125" s="101"/>
      <c r="I125" s="101"/>
      <c r="J125" s="101"/>
      <c r="K125" s="101"/>
      <c r="L125" s="101"/>
      <c r="M125" s="101"/>
      <c r="N125" s="101"/>
    </row>
    <row r="126" spans="1:14" ht="26.25">
      <c r="A126" s="163" t="s">
        <v>269</v>
      </c>
      <c r="B126" s="163"/>
      <c r="C126" s="101"/>
      <c r="D126" s="101"/>
      <c r="E126" s="101"/>
      <c r="F126" s="101"/>
      <c r="G126" s="101"/>
      <c r="H126" s="101"/>
      <c r="I126" s="101"/>
      <c r="J126" s="101"/>
      <c r="K126" s="101"/>
      <c r="L126" s="101"/>
      <c r="M126" s="101"/>
      <c r="N126" s="101"/>
    </row>
    <row r="127" spans="1:14" ht="26.25">
      <c r="C127" s="88"/>
      <c r="D127" s="88"/>
      <c r="E127" s="88"/>
      <c r="F127" s="88"/>
      <c r="G127" s="88"/>
      <c r="H127" s="88"/>
      <c r="I127" s="88"/>
      <c r="J127" s="88"/>
      <c r="K127" s="88"/>
      <c r="L127" s="88"/>
      <c r="M127" s="88"/>
      <c r="N127" s="88"/>
    </row>
    <row r="128" spans="1:14" ht="26.25">
      <c r="A128" s="163" t="s">
        <v>270</v>
      </c>
      <c r="B128" s="163"/>
      <c r="C128" s="101"/>
      <c r="D128" s="101"/>
      <c r="E128" s="101"/>
      <c r="F128" s="101"/>
      <c r="G128" s="101"/>
      <c r="H128" s="101"/>
      <c r="I128" s="101"/>
      <c r="J128" s="101"/>
      <c r="K128" s="101"/>
      <c r="L128" s="101"/>
      <c r="M128" s="101"/>
      <c r="N128" s="101"/>
    </row>
    <row r="129" spans="1:14" ht="26.25">
      <c r="A129" s="163" t="s">
        <v>271</v>
      </c>
      <c r="B129" s="163"/>
      <c r="C129" s="101"/>
      <c r="D129" s="101"/>
      <c r="E129" s="101"/>
      <c r="F129" s="101"/>
      <c r="G129" s="101"/>
      <c r="H129" s="101"/>
      <c r="I129" s="101"/>
      <c r="J129" s="101"/>
      <c r="K129" s="101"/>
      <c r="L129" s="101"/>
      <c r="M129" s="101"/>
      <c r="N129" s="101"/>
    </row>
    <row r="130" spans="1:14" ht="26.25">
      <c r="A130" s="163" t="s">
        <v>272</v>
      </c>
      <c r="B130" s="163"/>
      <c r="C130" s="101"/>
      <c r="D130" s="101"/>
      <c r="E130" s="101"/>
      <c r="F130" s="101"/>
      <c r="G130" s="101"/>
      <c r="H130" s="101"/>
      <c r="I130" s="101"/>
      <c r="J130" s="101"/>
      <c r="K130" s="101"/>
      <c r="L130" s="101"/>
      <c r="M130" s="101"/>
      <c r="N130" s="101"/>
    </row>
    <row r="131" spans="1:14" ht="26.25">
      <c r="A131" s="163" t="s">
        <v>273</v>
      </c>
      <c r="B131" s="163"/>
      <c r="C131" s="101"/>
      <c r="D131" s="101"/>
      <c r="E131" s="101"/>
      <c r="F131" s="101"/>
      <c r="G131" s="101"/>
      <c r="H131" s="101"/>
      <c r="I131" s="101"/>
      <c r="J131" s="101"/>
      <c r="K131" s="101"/>
      <c r="L131" s="101"/>
      <c r="M131" s="101"/>
      <c r="N131" s="101"/>
    </row>
    <row r="132" spans="1:14" ht="26.25">
      <c r="A132" s="163" t="s">
        <v>274</v>
      </c>
      <c r="B132" s="163"/>
      <c r="C132" s="101"/>
      <c r="D132" s="101"/>
      <c r="E132" s="101"/>
      <c r="F132" s="101"/>
      <c r="G132" s="101"/>
      <c r="H132" s="101"/>
      <c r="I132" s="101"/>
      <c r="J132" s="101"/>
      <c r="K132" s="101"/>
      <c r="L132" s="101"/>
      <c r="M132" s="101"/>
      <c r="N132" s="101"/>
    </row>
    <row r="133" spans="1:14">
      <c r="A133" s="90" t="s">
        <v>142</v>
      </c>
    </row>
    <row r="135" spans="1:14">
      <c r="A135" s="90" t="s">
        <v>275</v>
      </c>
    </row>
    <row r="136" spans="1:14">
      <c r="A136" s="90" t="s">
        <v>138</v>
      </c>
    </row>
    <row r="137" spans="1:14">
      <c r="A137" s="90" t="s">
        <v>276</v>
      </c>
    </row>
    <row r="144" spans="1:14">
      <c r="A144" s="90" t="s">
        <v>138</v>
      </c>
    </row>
  </sheetData>
  <sheetProtection password="AFA1" sheet="1" objects="1" formatCells="0" formatColumns="0" formatRows="0"/>
  <protectedRanges>
    <protectedRange sqref="C34:N40" name="Range3"/>
    <protectedRange password="AFA1" sqref="C34:N40" name="Range1"/>
    <protectedRange sqref="C34:N40" name="Range2"/>
  </protectedRanges>
  <customSheetViews>
    <customSheetView guid="{F9789E27-8365-4957-8D59-3BA04CBC6E0E}" scale="60" showGridLines="0" state="veryHidden" topLeftCell="A61">
      <selection activeCell="H92" sqref="H92"/>
      <rowBreaks count="1" manualBreakCount="1">
        <brk id="61" max="15" man="1"/>
      </rowBreaks>
      <pageMargins left="0.7" right="0.7" top="0.75" bottom="0.75" header="0.3" footer="0.3"/>
      <pageSetup scale="51" fitToHeight="2" orientation="landscape"/>
      <headerFooter alignWithMargins="0">
        <oddHeader>&amp;L&amp;G</oddHeader>
        <oddFooter>&amp;R&amp;G</oddFooter>
      </headerFooter>
    </customSheetView>
  </customSheetViews>
  <mergeCells count="12">
    <mergeCell ref="G15:H15"/>
    <mergeCell ref="G91:H91"/>
    <mergeCell ref="A20:B20"/>
    <mergeCell ref="A21:B21"/>
    <mergeCell ref="A44:B44"/>
    <mergeCell ref="A32:B32"/>
    <mergeCell ref="A33:B33"/>
    <mergeCell ref="A104:B104"/>
    <mergeCell ref="A93:B93"/>
    <mergeCell ref="A94:B94"/>
    <mergeCell ref="A45:B45"/>
    <mergeCell ref="A103:B103"/>
  </mergeCells>
  <phoneticPr fontId="36" type="noConversion"/>
  <conditionalFormatting sqref="C104:N104 C61:N65 C114:N126 C45:N59 C128:N132">
    <cfRule type="cellIs" dxfId="3" priority="1" stopIfTrue="1" operator="equal">
      <formula>1</formula>
    </cfRule>
  </conditionalFormatting>
  <printOptions horizontalCentered="1"/>
  <pageMargins left="0" right="0" top="0" bottom="0" header="0" footer="0"/>
  <pageSetup scale="31" fitToWidth="2" fitToHeight="2" orientation="landscape" r:id="rId1"/>
  <headerFooter alignWithMargins="0"/>
  <rowBreaks count="1" manualBreakCount="1">
    <brk id="74" max="27"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W52"/>
  <sheetViews>
    <sheetView zoomScale="70" workbookViewId="0">
      <selection activeCell="C39" sqref="C39:W48"/>
    </sheetView>
  </sheetViews>
  <sheetFormatPr defaultColWidth="8.85546875" defaultRowHeight="12.75"/>
  <cols>
    <col min="1" max="1" width="16.42578125" style="311" customWidth="1"/>
    <col min="2" max="9" width="10.140625" style="311" customWidth="1"/>
    <col min="10" max="16384" width="8.85546875" style="311"/>
  </cols>
  <sheetData>
    <row r="1" spans="1:23" ht="15">
      <c r="A1" s="346" t="s">
        <v>106</v>
      </c>
    </row>
    <row r="3" spans="1:23">
      <c r="A3" s="347" t="s">
        <v>80</v>
      </c>
      <c r="B3" s="348"/>
      <c r="C3" s="349" t="s">
        <v>169</v>
      </c>
      <c r="D3" s="349" t="s">
        <v>170</v>
      </c>
      <c r="E3" s="349" t="s">
        <v>171</v>
      </c>
      <c r="F3" s="349" t="s">
        <v>172</v>
      </c>
      <c r="G3" s="349" t="s">
        <v>173</v>
      </c>
      <c r="H3" s="349" t="s">
        <v>174</v>
      </c>
      <c r="I3" s="349" t="s">
        <v>175</v>
      </c>
      <c r="J3" s="349" t="s">
        <v>176</v>
      </c>
      <c r="K3" s="349" t="s">
        <v>179</v>
      </c>
      <c r="L3" s="349" t="s">
        <v>183</v>
      </c>
      <c r="M3" s="349" t="s">
        <v>184</v>
      </c>
      <c r="N3" s="349" t="s">
        <v>185</v>
      </c>
      <c r="O3" s="349" t="s">
        <v>186</v>
      </c>
      <c r="P3" s="349" t="s">
        <v>187</v>
      </c>
      <c r="Q3" s="349" t="s">
        <v>188</v>
      </c>
      <c r="R3" s="349" t="s">
        <v>189</v>
      </c>
      <c r="S3" s="349" t="s">
        <v>190</v>
      </c>
      <c r="T3" s="349" t="s">
        <v>191</v>
      </c>
      <c r="U3" s="349" t="s">
        <v>192</v>
      </c>
      <c r="V3" s="349" t="s">
        <v>193</v>
      </c>
      <c r="W3" s="349" t="s">
        <v>194</v>
      </c>
    </row>
    <row r="4" spans="1:23">
      <c r="A4" s="351" t="s">
        <v>3</v>
      </c>
      <c r="B4" s="352"/>
      <c r="C4" s="353">
        <v>15.35</v>
      </c>
      <c r="D4" s="353">
        <v>16.68</v>
      </c>
      <c r="E4" s="353">
        <v>20.059999999999999</v>
      </c>
      <c r="F4" s="353">
        <v>19.440000000000001</v>
      </c>
      <c r="G4" s="353">
        <v>21.22</v>
      </c>
      <c r="H4" s="353">
        <v>10.93</v>
      </c>
      <c r="I4" s="353">
        <v>20.5</v>
      </c>
      <c r="J4" s="353">
        <v>25.92</v>
      </c>
      <c r="K4" s="353">
        <v>15.35</v>
      </c>
      <c r="L4" s="355">
        <v>16.72</v>
      </c>
      <c r="M4" s="353">
        <v>16.68</v>
      </c>
      <c r="N4" s="353">
        <v>15.35</v>
      </c>
      <c r="O4" s="353">
        <v>15.35</v>
      </c>
      <c r="P4" s="353">
        <v>15.35</v>
      </c>
      <c r="Q4" s="353">
        <v>15.35</v>
      </c>
      <c r="R4" s="353">
        <v>20.059999999999999</v>
      </c>
      <c r="S4" s="353">
        <v>15.35</v>
      </c>
      <c r="T4" s="353">
        <v>16.68</v>
      </c>
      <c r="U4" s="353">
        <v>16.68</v>
      </c>
      <c r="V4" s="353">
        <v>15.35</v>
      </c>
      <c r="W4" s="353">
        <v>16.68</v>
      </c>
    </row>
    <row r="5" spans="1:23">
      <c r="A5" s="356" t="s">
        <v>81</v>
      </c>
      <c r="B5" s="357"/>
      <c r="C5" s="358">
        <v>16.7</v>
      </c>
      <c r="D5" s="358">
        <v>17.5</v>
      </c>
      <c r="E5" s="358">
        <v>20.5</v>
      </c>
      <c r="F5" s="358">
        <v>20.29</v>
      </c>
      <c r="G5" s="358">
        <v>22.13</v>
      </c>
      <c r="H5" s="358">
        <v>11.76</v>
      </c>
      <c r="I5" s="358">
        <v>22.06</v>
      </c>
      <c r="J5" s="358">
        <v>26.62</v>
      </c>
      <c r="K5" s="358">
        <v>16.7</v>
      </c>
      <c r="L5" s="360">
        <v>17.079999999999998</v>
      </c>
      <c r="M5" s="358">
        <v>17.5</v>
      </c>
      <c r="N5" s="358">
        <v>16.7</v>
      </c>
      <c r="O5" s="358">
        <v>16.7</v>
      </c>
      <c r="P5" s="358">
        <v>16.7</v>
      </c>
      <c r="Q5" s="358">
        <v>16.7</v>
      </c>
      <c r="R5" s="358">
        <v>20.5</v>
      </c>
      <c r="S5" s="358">
        <v>16.7</v>
      </c>
      <c r="T5" s="358">
        <v>17.5</v>
      </c>
      <c r="U5" s="358">
        <v>17.5</v>
      </c>
      <c r="V5" s="358">
        <v>16.7</v>
      </c>
      <c r="W5" s="358">
        <v>17.5</v>
      </c>
    </row>
    <row r="6" spans="1:23">
      <c r="A6" s="361" t="s">
        <v>10</v>
      </c>
      <c r="B6" s="362"/>
      <c r="C6" s="363">
        <v>19.850000000000001</v>
      </c>
      <c r="D6" s="363">
        <v>23.97</v>
      </c>
      <c r="E6" s="363">
        <v>26.18</v>
      </c>
      <c r="F6" s="363">
        <v>24.3</v>
      </c>
      <c r="G6" s="363">
        <v>25.5</v>
      </c>
      <c r="H6" s="363">
        <v>13.17</v>
      </c>
      <c r="I6" s="363">
        <v>27.8</v>
      </c>
      <c r="J6" s="363">
        <v>35.200000000000003</v>
      </c>
      <c r="K6" s="363">
        <v>18.77</v>
      </c>
      <c r="L6" s="365">
        <v>19.04</v>
      </c>
      <c r="M6" s="363">
        <v>20.74</v>
      </c>
      <c r="N6" s="363">
        <v>19.850000000000001</v>
      </c>
      <c r="O6" s="363">
        <v>19.850000000000001</v>
      </c>
      <c r="P6" s="363">
        <v>19.850000000000001</v>
      </c>
      <c r="Q6" s="363">
        <v>19.850000000000001</v>
      </c>
      <c r="R6" s="363">
        <v>24.28</v>
      </c>
      <c r="S6" s="363">
        <v>18.77</v>
      </c>
      <c r="T6" s="363">
        <v>19.82</v>
      </c>
      <c r="U6" s="363">
        <v>18.899999999999999</v>
      </c>
      <c r="V6" s="363">
        <v>19.850000000000001</v>
      </c>
      <c r="W6" s="363">
        <v>18.899999999999999</v>
      </c>
    </row>
    <row r="7" spans="1:23">
      <c r="A7" s="361" t="s">
        <v>12</v>
      </c>
      <c r="B7" s="362"/>
      <c r="C7" s="363">
        <v>19.850000000000001</v>
      </c>
      <c r="D7" s="363">
        <v>23.97</v>
      </c>
      <c r="E7" s="363">
        <v>26.18</v>
      </c>
      <c r="F7" s="363">
        <v>24.3</v>
      </c>
      <c r="G7" s="363">
        <v>25.5</v>
      </c>
      <c r="H7" s="363">
        <v>13.17</v>
      </c>
      <c r="I7" s="363">
        <v>27.8</v>
      </c>
      <c r="J7" s="363">
        <v>35.200000000000003</v>
      </c>
      <c r="K7" s="363">
        <v>18.77</v>
      </c>
      <c r="L7" s="365">
        <v>19.04</v>
      </c>
      <c r="M7" s="363">
        <v>20.74</v>
      </c>
      <c r="N7" s="363">
        <v>19.850000000000001</v>
      </c>
      <c r="O7" s="363">
        <v>19.850000000000001</v>
      </c>
      <c r="P7" s="363">
        <v>19.850000000000001</v>
      </c>
      <c r="Q7" s="363">
        <v>19.850000000000001</v>
      </c>
      <c r="R7" s="363">
        <v>24.28</v>
      </c>
      <c r="S7" s="363">
        <v>18.77</v>
      </c>
      <c r="T7" s="363">
        <v>19.82</v>
      </c>
      <c r="U7" s="363">
        <v>18.899999999999999</v>
      </c>
      <c r="V7" s="363">
        <v>19.850000000000001</v>
      </c>
      <c r="W7" s="363">
        <v>18.899999999999999</v>
      </c>
    </row>
    <row r="8" spans="1:23">
      <c r="A8" s="361" t="s">
        <v>17</v>
      </c>
      <c r="B8" s="362"/>
      <c r="C8" s="363">
        <v>19.850000000000001</v>
      </c>
      <c r="D8" s="363">
        <v>23.97</v>
      </c>
      <c r="E8" s="363">
        <v>26.18</v>
      </c>
      <c r="F8" s="363">
        <v>24.3</v>
      </c>
      <c r="G8" s="363">
        <v>25.5</v>
      </c>
      <c r="H8" s="363">
        <v>13.17</v>
      </c>
      <c r="I8" s="363">
        <v>27.8</v>
      </c>
      <c r="J8" s="363">
        <v>35.200000000000003</v>
      </c>
      <c r="K8" s="363">
        <v>18.77</v>
      </c>
      <c r="L8" s="365">
        <v>19.04</v>
      </c>
      <c r="M8" s="363">
        <v>20.74</v>
      </c>
      <c r="N8" s="363">
        <v>19.850000000000001</v>
      </c>
      <c r="O8" s="363">
        <v>19.850000000000001</v>
      </c>
      <c r="P8" s="363">
        <v>19.850000000000001</v>
      </c>
      <c r="Q8" s="363">
        <v>19.850000000000001</v>
      </c>
      <c r="R8" s="363">
        <v>24.28</v>
      </c>
      <c r="S8" s="363">
        <v>18.77</v>
      </c>
      <c r="T8" s="363">
        <v>19.82</v>
      </c>
      <c r="U8" s="363">
        <v>18.899999999999999</v>
      </c>
      <c r="V8" s="363">
        <v>19.850000000000001</v>
      </c>
      <c r="W8" s="363">
        <v>18.899999999999999</v>
      </c>
    </row>
    <row r="9" spans="1:23">
      <c r="A9" s="361" t="s">
        <v>23</v>
      </c>
      <c r="B9" s="362"/>
      <c r="C9" s="363">
        <v>19.850000000000001</v>
      </c>
      <c r="D9" s="363">
        <v>23.97</v>
      </c>
      <c r="E9" s="363">
        <v>26.18</v>
      </c>
      <c r="F9" s="363">
        <v>24.3</v>
      </c>
      <c r="G9" s="363">
        <v>25.5</v>
      </c>
      <c r="H9" s="363">
        <v>13.17</v>
      </c>
      <c r="I9" s="363">
        <v>27.8</v>
      </c>
      <c r="J9" s="363">
        <v>35.200000000000003</v>
      </c>
      <c r="K9" s="363">
        <v>18.77</v>
      </c>
      <c r="L9" s="365">
        <v>19.04</v>
      </c>
      <c r="M9" s="363">
        <v>20.74</v>
      </c>
      <c r="N9" s="363">
        <v>19.850000000000001</v>
      </c>
      <c r="O9" s="363">
        <v>19.850000000000001</v>
      </c>
      <c r="P9" s="363">
        <v>19.850000000000001</v>
      </c>
      <c r="Q9" s="363">
        <v>19.850000000000001</v>
      </c>
      <c r="R9" s="363">
        <v>24.28</v>
      </c>
      <c r="S9" s="363">
        <v>18.77</v>
      </c>
      <c r="T9" s="363">
        <v>19.82</v>
      </c>
      <c r="U9" s="363">
        <v>18.899999999999999</v>
      </c>
      <c r="V9" s="363">
        <v>19.850000000000001</v>
      </c>
      <c r="W9" s="363">
        <v>18.899999999999999</v>
      </c>
    </row>
    <row r="10" spans="1:23">
      <c r="A10" s="356" t="s">
        <v>34</v>
      </c>
      <c r="B10" s="357"/>
      <c r="C10" s="358">
        <v>19.850000000000001</v>
      </c>
      <c r="D10" s="358">
        <v>23.97</v>
      </c>
      <c r="E10" s="358">
        <v>26.18</v>
      </c>
      <c r="F10" s="358">
        <v>24.3</v>
      </c>
      <c r="G10" s="358">
        <v>25.5</v>
      </c>
      <c r="H10" s="363">
        <v>13.17</v>
      </c>
      <c r="I10" s="358">
        <v>27.8</v>
      </c>
      <c r="J10" s="358">
        <v>35.200000000000003</v>
      </c>
      <c r="K10" s="358">
        <v>18.77</v>
      </c>
      <c r="L10" s="360">
        <v>19.04</v>
      </c>
      <c r="M10" s="358">
        <v>20.74</v>
      </c>
      <c r="N10" s="358">
        <v>19.850000000000001</v>
      </c>
      <c r="O10" s="358">
        <v>19.850000000000001</v>
      </c>
      <c r="P10" s="358">
        <v>19.850000000000001</v>
      </c>
      <c r="Q10" s="358">
        <v>19.850000000000001</v>
      </c>
      <c r="R10" s="358">
        <v>24.28</v>
      </c>
      <c r="S10" s="358">
        <v>18.77</v>
      </c>
      <c r="T10" s="358">
        <v>19.82</v>
      </c>
      <c r="U10" s="358">
        <v>18.899999999999999</v>
      </c>
      <c r="V10" s="358">
        <v>19.850000000000001</v>
      </c>
      <c r="W10" s="358">
        <v>18.899999999999999</v>
      </c>
    </row>
    <row r="11" spans="1:23">
      <c r="A11" s="366" t="s">
        <v>204</v>
      </c>
      <c r="B11" s="396" t="s">
        <v>107</v>
      </c>
      <c r="C11" s="368" t="s">
        <v>169</v>
      </c>
      <c r="D11" s="368" t="s">
        <v>170</v>
      </c>
      <c r="E11" s="368" t="s">
        <v>171</v>
      </c>
      <c r="F11" s="368" t="s">
        <v>172</v>
      </c>
      <c r="G11" s="368" t="s">
        <v>173</v>
      </c>
      <c r="H11" s="368" t="s">
        <v>174</v>
      </c>
      <c r="I11" s="368" t="s">
        <v>175</v>
      </c>
      <c r="J11" s="368" t="s">
        <v>176</v>
      </c>
      <c r="K11" s="368" t="s">
        <v>179</v>
      </c>
      <c r="L11" s="368" t="s">
        <v>183</v>
      </c>
      <c r="M11" s="368" t="s">
        <v>184</v>
      </c>
      <c r="N11" s="368" t="s">
        <v>185</v>
      </c>
      <c r="O11" s="368" t="s">
        <v>186</v>
      </c>
      <c r="P11" s="368" t="s">
        <v>187</v>
      </c>
      <c r="Q11" s="368" t="s">
        <v>188</v>
      </c>
      <c r="R11" s="368" t="s">
        <v>189</v>
      </c>
      <c r="S11" s="368" t="s">
        <v>190</v>
      </c>
      <c r="T11" s="368" t="s">
        <v>191</v>
      </c>
      <c r="U11" s="368" t="s">
        <v>192</v>
      </c>
      <c r="V11" s="349" t="s">
        <v>193</v>
      </c>
      <c r="W11" s="349" t="s">
        <v>194</v>
      </c>
    </row>
    <row r="12" spans="1:23">
      <c r="A12" s="351" t="s">
        <v>3</v>
      </c>
      <c r="B12" s="352"/>
      <c r="C12" s="370">
        <v>0.5</v>
      </c>
      <c r="D12" s="370">
        <v>0.56999999999999995</v>
      </c>
      <c r="E12" s="370">
        <v>0.52</v>
      </c>
      <c r="F12" s="370">
        <v>0.55000000000000004</v>
      </c>
      <c r="G12" s="370">
        <v>0.52</v>
      </c>
      <c r="H12" s="370">
        <v>0.76380000000000003</v>
      </c>
      <c r="I12" s="370">
        <v>0.59</v>
      </c>
      <c r="J12" s="370">
        <v>0.55000000000000004</v>
      </c>
      <c r="K12" s="370">
        <v>0.5</v>
      </c>
      <c r="L12" s="379">
        <v>0.6</v>
      </c>
      <c r="M12" s="370">
        <v>0.56999999999999995</v>
      </c>
      <c r="N12" s="370">
        <v>0.5</v>
      </c>
      <c r="O12" s="370">
        <v>0.5</v>
      </c>
      <c r="P12" s="370">
        <v>0.5</v>
      </c>
      <c r="Q12" s="370">
        <v>0.5</v>
      </c>
      <c r="R12" s="370">
        <v>0.52</v>
      </c>
      <c r="S12" s="370">
        <v>0.5</v>
      </c>
      <c r="T12" s="370">
        <v>0.56999999999999995</v>
      </c>
      <c r="U12" s="370">
        <v>0.56999999999999995</v>
      </c>
      <c r="V12" s="370">
        <v>0.5</v>
      </c>
      <c r="W12" s="370">
        <v>0.56999999999999995</v>
      </c>
    </row>
    <row r="13" spans="1:23">
      <c r="A13" s="356" t="s">
        <v>81</v>
      </c>
      <c r="B13" s="357"/>
      <c r="C13" s="373">
        <v>0.5</v>
      </c>
      <c r="D13" s="373">
        <v>0.56999999999999995</v>
      </c>
      <c r="E13" s="373">
        <v>0.52</v>
      </c>
      <c r="F13" s="373">
        <v>0.55000000000000004</v>
      </c>
      <c r="G13" s="373">
        <v>0.52</v>
      </c>
      <c r="H13" s="373">
        <v>0.76380000000000003</v>
      </c>
      <c r="I13" s="373">
        <v>0.59</v>
      </c>
      <c r="J13" s="373">
        <v>0.56999999999999995</v>
      </c>
      <c r="K13" s="373">
        <v>0.5</v>
      </c>
      <c r="L13" s="375">
        <v>0.6</v>
      </c>
      <c r="M13" s="373">
        <v>0.56999999999999995</v>
      </c>
      <c r="N13" s="373">
        <v>0.5</v>
      </c>
      <c r="O13" s="373">
        <v>0.5</v>
      </c>
      <c r="P13" s="373">
        <v>0.5</v>
      </c>
      <c r="Q13" s="373">
        <v>0.5</v>
      </c>
      <c r="R13" s="373">
        <v>0.52</v>
      </c>
      <c r="S13" s="373">
        <v>0.5</v>
      </c>
      <c r="T13" s="373">
        <v>0.56999999999999995</v>
      </c>
      <c r="U13" s="373">
        <v>0.56999999999999995</v>
      </c>
      <c r="V13" s="373">
        <v>0.5</v>
      </c>
      <c r="W13" s="373">
        <v>0.56999999999999995</v>
      </c>
    </row>
    <row r="14" spans="1:23">
      <c r="A14" s="361" t="s">
        <v>10</v>
      </c>
      <c r="B14" s="376">
        <v>0.5</v>
      </c>
      <c r="C14" s="377">
        <v>0.45</v>
      </c>
      <c r="D14" s="377">
        <v>0.48</v>
      </c>
      <c r="E14" s="377">
        <v>0.45</v>
      </c>
      <c r="F14" s="377">
        <v>0.51</v>
      </c>
      <c r="G14" s="377">
        <v>0.49</v>
      </c>
      <c r="H14" s="377">
        <v>0.74409999999999998</v>
      </c>
      <c r="I14" s="377">
        <v>0.5</v>
      </c>
      <c r="J14" s="377">
        <v>0.45</v>
      </c>
      <c r="K14" s="377">
        <v>0.48</v>
      </c>
      <c r="L14" s="379">
        <v>0.6</v>
      </c>
      <c r="M14" s="377">
        <v>0.55000000000000004</v>
      </c>
      <c r="N14" s="377">
        <v>0.45</v>
      </c>
      <c r="O14" s="377">
        <v>0.45</v>
      </c>
      <c r="P14" s="377">
        <v>0.45</v>
      </c>
      <c r="Q14" s="377">
        <v>0.45</v>
      </c>
      <c r="R14" s="377">
        <v>0.49</v>
      </c>
      <c r="S14" s="377">
        <v>0.48</v>
      </c>
      <c r="T14" s="377">
        <v>0.56999999999999995</v>
      </c>
      <c r="U14" s="377">
        <v>0.59</v>
      </c>
      <c r="V14" s="377">
        <v>0.45</v>
      </c>
      <c r="W14" s="377">
        <v>0.59</v>
      </c>
    </row>
    <row r="15" spans="1:23">
      <c r="A15" s="361" t="s">
        <v>12</v>
      </c>
      <c r="B15" s="376" t="s">
        <v>83</v>
      </c>
      <c r="C15" s="377">
        <v>0.45</v>
      </c>
      <c r="D15" s="377">
        <v>0.48</v>
      </c>
      <c r="E15" s="377">
        <v>0.45</v>
      </c>
      <c r="F15" s="377">
        <v>0.51</v>
      </c>
      <c r="G15" s="377">
        <v>0.49</v>
      </c>
      <c r="H15" s="377">
        <v>0.74409999999999998</v>
      </c>
      <c r="I15" s="377">
        <v>0.5</v>
      </c>
      <c r="J15" s="377">
        <v>0.45</v>
      </c>
      <c r="K15" s="377">
        <v>0.48</v>
      </c>
      <c r="L15" s="379">
        <v>0.6</v>
      </c>
      <c r="M15" s="377">
        <v>0.55000000000000004</v>
      </c>
      <c r="N15" s="377">
        <v>0.45</v>
      </c>
      <c r="O15" s="377">
        <v>0.45</v>
      </c>
      <c r="P15" s="377">
        <v>0.45</v>
      </c>
      <c r="Q15" s="377">
        <v>0.45</v>
      </c>
      <c r="R15" s="377">
        <v>0.49</v>
      </c>
      <c r="S15" s="377">
        <v>0.48</v>
      </c>
      <c r="T15" s="377">
        <v>0.56999999999999995</v>
      </c>
      <c r="U15" s="377">
        <v>0.59</v>
      </c>
      <c r="V15" s="377">
        <v>0.45</v>
      </c>
      <c r="W15" s="377">
        <v>0.59</v>
      </c>
    </row>
    <row r="16" spans="1:23">
      <c r="A16" s="361" t="s">
        <v>17</v>
      </c>
      <c r="B16" s="376" t="s">
        <v>84</v>
      </c>
      <c r="C16" s="377">
        <v>0.45</v>
      </c>
      <c r="D16" s="377">
        <v>0.48</v>
      </c>
      <c r="E16" s="377">
        <v>0.45</v>
      </c>
      <c r="F16" s="377">
        <v>0.51</v>
      </c>
      <c r="G16" s="377">
        <v>0.49</v>
      </c>
      <c r="H16" s="377">
        <v>0.74409999999999998</v>
      </c>
      <c r="I16" s="377">
        <v>0.5</v>
      </c>
      <c r="J16" s="377">
        <v>0.45</v>
      </c>
      <c r="K16" s="377">
        <v>0.48</v>
      </c>
      <c r="L16" s="379">
        <v>0.6</v>
      </c>
      <c r="M16" s="377">
        <v>0.55000000000000004</v>
      </c>
      <c r="N16" s="377">
        <v>0.45</v>
      </c>
      <c r="O16" s="377">
        <v>0.45</v>
      </c>
      <c r="P16" s="377">
        <v>0.45</v>
      </c>
      <c r="Q16" s="377">
        <v>0.45</v>
      </c>
      <c r="R16" s="377">
        <v>0.49</v>
      </c>
      <c r="S16" s="377">
        <v>0.48</v>
      </c>
      <c r="T16" s="377">
        <v>0.56999999999999995</v>
      </c>
      <c r="U16" s="377">
        <v>0.59</v>
      </c>
      <c r="V16" s="377">
        <v>0.45</v>
      </c>
      <c r="W16" s="377">
        <v>0.59</v>
      </c>
    </row>
    <row r="17" spans="1:23">
      <c r="A17" s="380" t="s">
        <v>23</v>
      </c>
      <c r="B17" s="376" t="s">
        <v>85</v>
      </c>
      <c r="C17" s="377">
        <v>0.45</v>
      </c>
      <c r="D17" s="377">
        <v>0.45</v>
      </c>
      <c r="E17" s="377">
        <v>0.45</v>
      </c>
      <c r="F17" s="377">
        <v>0.47</v>
      </c>
      <c r="G17" s="377">
        <v>0.45</v>
      </c>
      <c r="H17" s="377">
        <v>0.72939999999999994</v>
      </c>
      <c r="I17" s="377">
        <v>0.45</v>
      </c>
      <c r="J17" s="377">
        <v>0.45</v>
      </c>
      <c r="K17" s="377">
        <v>0.45</v>
      </c>
      <c r="L17" s="379">
        <v>0.6</v>
      </c>
      <c r="M17" s="377">
        <v>0.51</v>
      </c>
      <c r="N17" s="377">
        <v>0.45</v>
      </c>
      <c r="O17" s="377">
        <v>0.45</v>
      </c>
      <c r="P17" s="377">
        <v>0.45</v>
      </c>
      <c r="Q17" s="377">
        <v>0.45</v>
      </c>
      <c r="R17" s="377">
        <v>0.45</v>
      </c>
      <c r="S17" s="377">
        <v>0.45</v>
      </c>
      <c r="T17" s="377">
        <v>0.53</v>
      </c>
      <c r="U17" s="377">
        <v>0.55000000000000004</v>
      </c>
      <c r="V17" s="377">
        <v>0.45</v>
      </c>
      <c r="W17" s="377">
        <v>0.55000000000000004</v>
      </c>
    </row>
    <row r="18" spans="1:23">
      <c r="A18" s="381" t="s">
        <v>34</v>
      </c>
      <c r="B18" s="376" t="s">
        <v>86</v>
      </c>
      <c r="C18" s="377">
        <v>0.45</v>
      </c>
      <c r="D18" s="377">
        <v>0.45</v>
      </c>
      <c r="E18" s="377">
        <v>0.45</v>
      </c>
      <c r="F18" s="377">
        <v>0.47</v>
      </c>
      <c r="G18" s="377">
        <v>0.45</v>
      </c>
      <c r="H18" s="377">
        <v>0.72939999999999994</v>
      </c>
      <c r="I18" s="377">
        <v>0.45</v>
      </c>
      <c r="J18" s="377">
        <v>0.45</v>
      </c>
      <c r="K18" s="377">
        <v>0.45</v>
      </c>
      <c r="L18" s="379">
        <v>0.6</v>
      </c>
      <c r="M18" s="377">
        <v>0.51</v>
      </c>
      <c r="N18" s="377">
        <v>0.45</v>
      </c>
      <c r="O18" s="377">
        <v>0.45</v>
      </c>
      <c r="P18" s="377">
        <v>0.45</v>
      </c>
      <c r="Q18" s="377">
        <v>0.45</v>
      </c>
      <c r="R18" s="377">
        <v>0.45</v>
      </c>
      <c r="S18" s="377">
        <v>0.45</v>
      </c>
      <c r="T18" s="377">
        <v>0.53</v>
      </c>
      <c r="U18" s="377">
        <v>0.55000000000000004</v>
      </c>
      <c r="V18" s="377">
        <v>0.45</v>
      </c>
      <c r="W18" s="377">
        <v>0.55000000000000004</v>
      </c>
    </row>
    <row r="19" spans="1:23">
      <c r="A19" s="381" t="s">
        <v>87</v>
      </c>
      <c r="B19" s="376" t="s">
        <v>88</v>
      </c>
      <c r="C19" s="377">
        <v>0.51959999999999995</v>
      </c>
      <c r="D19" s="377">
        <v>0.47489999999999999</v>
      </c>
      <c r="E19" s="377">
        <v>0.45</v>
      </c>
      <c r="F19" s="377">
        <v>0.52600000000000002</v>
      </c>
      <c r="G19" s="377">
        <v>0.48149999999999998</v>
      </c>
      <c r="H19" s="377">
        <v>0.72950000000000004</v>
      </c>
      <c r="I19" s="377">
        <v>0.45</v>
      </c>
      <c r="J19" s="377">
        <v>0.45</v>
      </c>
      <c r="K19" s="377">
        <v>0.59489999999999998</v>
      </c>
      <c r="L19" s="379">
        <v>0.6</v>
      </c>
      <c r="M19" s="377">
        <v>0.623</v>
      </c>
      <c r="N19" s="377">
        <v>0.51890000000000003</v>
      </c>
      <c r="O19" s="377">
        <v>0.45</v>
      </c>
      <c r="P19" s="377">
        <v>0.53159999999999996</v>
      </c>
      <c r="Q19" s="377">
        <v>0.45</v>
      </c>
      <c r="R19" s="377">
        <v>0.48149999999999998</v>
      </c>
      <c r="S19" s="377">
        <v>0.59489999999999998</v>
      </c>
      <c r="T19" s="377">
        <v>0.62709999999999999</v>
      </c>
      <c r="U19" s="377">
        <v>0.63959999999999995</v>
      </c>
      <c r="V19" s="377">
        <v>0.51829999999999998</v>
      </c>
      <c r="W19" s="377">
        <v>0.61770000000000003</v>
      </c>
    </row>
    <row r="20" spans="1:23">
      <c r="A20" s="356" t="s">
        <v>58</v>
      </c>
      <c r="B20" s="382" t="s">
        <v>89</v>
      </c>
      <c r="C20" s="373">
        <v>0.45</v>
      </c>
      <c r="D20" s="373">
        <v>0.45</v>
      </c>
      <c r="E20" s="373">
        <v>0.45</v>
      </c>
      <c r="F20" s="373">
        <v>0.45</v>
      </c>
      <c r="G20" s="373">
        <v>0.45</v>
      </c>
      <c r="H20" s="373">
        <v>0.72940000000000005</v>
      </c>
      <c r="I20" s="373">
        <v>0.45</v>
      </c>
      <c r="J20" s="373">
        <v>0.45</v>
      </c>
      <c r="K20" s="373">
        <v>0.50990000000000002</v>
      </c>
      <c r="L20" s="375">
        <v>0.6</v>
      </c>
      <c r="M20" s="373">
        <v>0.55500000000000005</v>
      </c>
      <c r="N20" s="373">
        <v>0.45</v>
      </c>
      <c r="O20" s="373">
        <v>0.45</v>
      </c>
      <c r="P20" s="373">
        <v>0.45</v>
      </c>
      <c r="Q20" s="373">
        <v>0.45</v>
      </c>
      <c r="R20" s="373">
        <v>0.45</v>
      </c>
      <c r="S20" s="373">
        <v>0.50990000000000002</v>
      </c>
      <c r="T20" s="373">
        <v>0.55989999999999995</v>
      </c>
      <c r="U20" s="373">
        <v>0.57479999999999998</v>
      </c>
      <c r="V20" s="373">
        <v>0.45</v>
      </c>
      <c r="W20" s="373">
        <v>0.54869999999999997</v>
      </c>
    </row>
    <row r="21" spans="1:23">
      <c r="A21" s="361" t="s">
        <v>90</v>
      </c>
      <c r="B21" s="376" t="s">
        <v>91</v>
      </c>
      <c r="C21" s="377">
        <v>0.45</v>
      </c>
      <c r="D21" s="377">
        <v>0.45</v>
      </c>
      <c r="E21" s="377">
        <v>0.45</v>
      </c>
      <c r="F21" s="377">
        <v>0.45</v>
      </c>
      <c r="G21" s="377">
        <v>0.45</v>
      </c>
      <c r="H21" s="377">
        <v>0.72929999999999995</v>
      </c>
      <c r="I21" s="377">
        <v>0.45</v>
      </c>
      <c r="J21" s="377">
        <v>0.45</v>
      </c>
      <c r="K21" s="377">
        <v>0.47949999999999998</v>
      </c>
      <c r="L21" s="379">
        <v>0.6</v>
      </c>
      <c r="M21" s="377">
        <v>0.54069999999999996</v>
      </c>
      <c r="N21" s="377">
        <v>0.45</v>
      </c>
      <c r="O21" s="377">
        <v>0.45</v>
      </c>
      <c r="P21" s="377">
        <v>0.45</v>
      </c>
      <c r="Q21" s="377">
        <v>0.45</v>
      </c>
      <c r="R21" s="377">
        <v>0.45</v>
      </c>
      <c r="S21" s="377">
        <v>0.47949999999999998</v>
      </c>
      <c r="T21" s="377">
        <v>0.54590000000000005</v>
      </c>
      <c r="U21" s="377">
        <v>0.5615</v>
      </c>
      <c r="V21" s="377">
        <v>0.45</v>
      </c>
      <c r="W21" s="377">
        <v>0.53420000000000001</v>
      </c>
    </row>
    <row r="22" spans="1:23">
      <c r="A22" s="361" t="s">
        <v>92</v>
      </c>
      <c r="B22" s="376" t="s">
        <v>93</v>
      </c>
      <c r="C22" s="377">
        <v>0.45</v>
      </c>
      <c r="D22" s="377">
        <v>0.45</v>
      </c>
      <c r="E22" s="377">
        <v>0.45</v>
      </c>
      <c r="F22" s="377">
        <v>0.45</v>
      </c>
      <c r="G22" s="377">
        <v>0.45</v>
      </c>
      <c r="H22" s="377">
        <v>0.72940000000000005</v>
      </c>
      <c r="I22" s="377">
        <v>0.45</v>
      </c>
      <c r="J22" s="377">
        <v>0.45</v>
      </c>
      <c r="K22" s="377">
        <v>0.45</v>
      </c>
      <c r="L22" s="379">
        <v>0.6</v>
      </c>
      <c r="M22" s="377">
        <v>0.52529999999999999</v>
      </c>
      <c r="N22" s="377">
        <v>0.45</v>
      </c>
      <c r="O22" s="377">
        <v>0.45</v>
      </c>
      <c r="P22" s="377">
        <v>0.45</v>
      </c>
      <c r="Q22" s="377">
        <v>0.45</v>
      </c>
      <c r="R22" s="377">
        <v>0.45</v>
      </c>
      <c r="S22" s="377">
        <v>0.45</v>
      </c>
      <c r="T22" s="377">
        <v>0.53059999999999996</v>
      </c>
      <c r="U22" s="377">
        <v>0.54690000000000005</v>
      </c>
      <c r="V22" s="377">
        <v>0.45</v>
      </c>
      <c r="W22" s="377">
        <v>0.51829999999999998</v>
      </c>
    </row>
    <row r="23" spans="1:23">
      <c r="A23" s="361" t="s">
        <v>94</v>
      </c>
      <c r="B23" s="376" t="s">
        <v>95</v>
      </c>
      <c r="C23" s="377">
        <v>0.45</v>
      </c>
      <c r="D23" s="377">
        <v>0.45</v>
      </c>
      <c r="E23" s="377">
        <v>0.45</v>
      </c>
      <c r="F23" s="377">
        <v>0.45</v>
      </c>
      <c r="G23" s="377">
        <v>0.45</v>
      </c>
      <c r="H23" s="377">
        <v>0.72940000000000005</v>
      </c>
      <c r="I23" s="377">
        <v>0.45</v>
      </c>
      <c r="J23" s="377">
        <v>0.45</v>
      </c>
      <c r="K23" s="377">
        <v>0.45529999999999998</v>
      </c>
      <c r="L23" s="379">
        <v>0.6</v>
      </c>
      <c r="M23" s="377">
        <v>0.55049999999999999</v>
      </c>
      <c r="N23" s="377">
        <v>0.45</v>
      </c>
      <c r="O23" s="377">
        <v>0.45</v>
      </c>
      <c r="P23" s="377">
        <v>0.45</v>
      </c>
      <c r="Q23" s="377">
        <v>0.45</v>
      </c>
      <c r="R23" s="377">
        <v>0.45</v>
      </c>
      <c r="S23" s="377">
        <v>0.45529999999999998</v>
      </c>
      <c r="T23" s="377">
        <v>0.53769999999999996</v>
      </c>
      <c r="U23" s="377">
        <v>0.55940000000000001</v>
      </c>
      <c r="V23" s="377">
        <v>0.45</v>
      </c>
      <c r="W23" s="377">
        <v>0.53990000000000005</v>
      </c>
    </row>
    <row r="24" spans="1:23">
      <c r="A24" s="361" t="s">
        <v>96</v>
      </c>
      <c r="B24" s="376" t="s">
        <v>97</v>
      </c>
      <c r="C24" s="377">
        <v>0.45</v>
      </c>
      <c r="D24" s="377">
        <v>0.45</v>
      </c>
      <c r="E24" s="377">
        <v>0.45</v>
      </c>
      <c r="F24" s="377">
        <v>0.45</v>
      </c>
      <c r="G24" s="377">
        <v>0.45</v>
      </c>
      <c r="H24" s="377">
        <v>0.72940000000000005</v>
      </c>
      <c r="I24" s="377">
        <v>0.45</v>
      </c>
      <c r="J24" s="377">
        <v>0.45</v>
      </c>
      <c r="K24" s="377">
        <v>0.48430000000000001</v>
      </c>
      <c r="L24" s="379">
        <v>0.6</v>
      </c>
      <c r="M24" s="377">
        <v>0.57689999999999997</v>
      </c>
      <c r="N24" s="377">
        <v>0.45</v>
      </c>
      <c r="O24" s="377">
        <v>0.45</v>
      </c>
      <c r="P24" s="377">
        <v>0.45</v>
      </c>
      <c r="Q24" s="377">
        <v>0.45</v>
      </c>
      <c r="R24" s="377">
        <v>0.45</v>
      </c>
      <c r="S24" s="377">
        <v>0.48430000000000001</v>
      </c>
      <c r="T24" s="377">
        <v>0.55389999999999995</v>
      </c>
      <c r="U24" s="377">
        <v>0.58440000000000003</v>
      </c>
      <c r="V24" s="377">
        <v>0.45</v>
      </c>
      <c r="W24" s="377">
        <v>0.56640000000000001</v>
      </c>
    </row>
    <row r="25" spans="1:23">
      <c r="A25" s="356" t="s">
        <v>98</v>
      </c>
      <c r="B25" s="382" t="s">
        <v>289</v>
      </c>
      <c r="C25" s="373">
        <v>0.45</v>
      </c>
      <c r="D25" s="373">
        <v>0.45</v>
      </c>
      <c r="E25" s="373">
        <v>0.45</v>
      </c>
      <c r="F25" s="373">
        <v>0.45</v>
      </c>
      <c r="G25" s="373">
        <v>0.45</v>
      </c>
      <c r="H25" s="373">
        <v>0.72940000000000005</v>
      </c>
      <c r="I25" s="373">
        <v>0.45</v>
      </c>
      <c r="J25" s="373">
        <v>0.45</v>
      </c>
      <c r="K25" s="373">
        <v>0.49349999999999999</v>
      </c>
      <c r="L25" s="375">
        <v>0.6</v>
      </c>
      <c r="M25" s="373">
        <v>0.58489999999999998</v>
      </c>
      <c r="N25" s="373">
        <v>0.45</v>
      </c>
      <c r="O25" s="373">
        <v>0.45</v>
      </c>
      <c r="P25" s="373">
        <v>0.45</v>
      </c>
      <c r="Q25" s="373">
        <v>0.45</v>
      </c>
      <c r="R25" s="373">
        <v>0.45</v>
      </c>
      <c r="S25" s="373">
        <v>0.49349999999999999</v>
      </c>
      <c r="T25" s="373">
        <v>0.55900000000000005</v>
      </c>
      <c r="U25" s="373">
        <v>0.59189999999999998</v>
      </c>
      <c r="V25" s="373">
        <v>0.45</v>
      </c>
      <c r="W25" s="373">
        <v>0.57450000000000001</v>
      </c>
    </row>
    <row r="27" spans="1:23">
      <c r="C27" s="386"/>
      <c r="D27" s="386"/>
      <c r="E27" s="386"/>
      <c r="F27" s="386"/>
      <c r="G27" s="386"/>
      <c r="H27" s="386"/>
      <c r="I27" s="386"/>
      <c r="J27" s="386"/>
      <c r="K27" s="386"/>
      <c r="L27" s="386"/>
      <c r="M27" s="386"/>
      <c r="N27" s="386"/>
      <c r="O27" s="386"/>
      <c r="P27" s="386"/>
      <c r="Q27" s="386"/>
      <c r="R27" s="386"/>
      <c r="S27" s="386"/>
      <c r="T27" s="386"/>
      <c r="U27" s="386"/>
      <c r="V27" s="386"/>
      <c r="W27" s="386"/>
    </row>
    <row r="28" spans="1:23">
      <c r="C28" s="386"/>
      <c r="D28" s="386"/>
      <c r="E28" s="386"/>
      <c r="F28" s="386"/>
      <c r="G28" s="386"/>
      <c r="H28" s="386"/>
      <c r="I28" s="386"/>
      <c r="J28" s="386"/>
      <c r="K28" s="386"/>
      <c r="L28" s="386"/>
      <c r="M28" s="386"/>
      <c r="N28" s="386"/>
      <c r="O28" s="386"/>
      <c r="P28" s="386"/>
      <c r="Q28" s="386"/>
      <c r="R28" s="386"/>
      <c r="S28" s="386"/>
      <c r="T28" s="386"/>
      <c r="U28" s="386"/>
      <c r="V28" s="386"/>
      <c r="W28" s="386"/>
    </row>
    <row r="29" spans="1:23">
      <c r="A29" s="387" t="s">
        <v>582</v>
      </c>
      <c r="C29" s="386"/>
      <c r="D29" s="386"/>
      <c r="E29" s="386"/>
      <c r="F29" s="386"/>
      <c r="G29" s="386"/>
      <c r="H29" s="386"/>
      <c r="I29" s="386"/>
      <c r="J29" s="386"/>
      <c r="K29" s="386"/>
      <c r="L29" s="386"/>
      <c r="M29" s="386"/>
      <c r="N29" s="386"/>
      <c r="O29" s="386"/>
      <c r="P29" s="386"/>
      <c r="Q29" s="386"/>
      <c r="R29" s="386"/>
      <c r="S29" s="386"/>
      <c r="T29" s="386"/>
      <c r="U29" s="386"/>
      <c r="V29" s="386"/>
      <c r="W29" s="386"/>
    </row>
    <row r="30" spans="1:23">
      <c r="A30" s="347" t="s">
        <v>80</v>
      </c>
      <c r="B30" s="348"/>
      <c r="C30" s="349" t="s">
        <v>169</v>
      </c>
      <c r="D30" s="349" t="s">
        <v>170</v>
      </c>
      <c r="E30" s="349" t="s">
        <v>171</v>
      </c>
      <c r="F30" s="349" t="s">
        <v>172</v>
      </c>
      <c r="G30" s="349" t="s">
        <v>173</v>
      </c>
      <c r="H30" s="349" t="s">
        <v>174</v>
      </c>
      <c r="I30" s="349" t="s">
        <v>175</v>
      </c>
      <c r="J30" s="349" t="s">
        <v>176</v>
      </c>
      <c r="K30" s="349" t="s">
        <v>179</v>
      </c>
      <c r="L30" s="349" t="s">
        <v>183</v>
      </c>
      <c r="M30" s="349" t="s">
        <v>184</v>
      </c>
      <c r="N30" s="349" t="s">
        <v>185</v>
      </c>
      <c r="O30" s="349" t="s">
        <v>186</v>
      </c>
      <c r="P30" s="349" t="s">
        <v>187</v>
      </c>
      <c r="Q30" s="349" t="s">
        <v>188</v>
      </c>
      <c r="R30" s="349" t="s">
        <v>189</v>
      </c>
      <c r="S30" s="349" t="s">
        <v>190</v>
      </c>
      <c r="T30" s="349" t="s">
        <v>191</v>
      </c>
      <c r="U30" s="349" t="s">
        <v>192</v>
      </c>
      <c r="V30" s="349" t="s">
        <v>193</v>
      </c>
      <c r="W30" s="349" t="s">
        <v>194</v>
      </c>
    </row>
    <row r="31" spans="1:23">
      <c r="A31" s="351" t="s">
        <v>3</v>
      </c>
      <c r="B31" s="352"/>
      <c r="C31" s="353"/>
      <c r="D31" s="353"/>
      <c r="E31" s="353"/>
      <c r="F31" s="353"/>
      <c r="G31" s="353"/>
      <c r="H31" s="353"/>
      <c r="I31" s="353"/>
      <c r="J31" s="353"/>
      <c r="K31" s="353"/>
      <c r="L31" s="353"/>
      <c r="M31" s="353"/>
      <c r="N31" s="353"/>
      <c r="O31" s="353"/>
      <c r="P31" s="353"/>
      <c r="Q31" s="353"/>
      <c r="R31" s="353"/>
      <c r="S31" s="353"/>
      <c r="T31" s="353"/>
      <c r="U31" s="353"/>
      <c r="V31" s="353"/>
      <c r="W31" s="353"/>
    </row>
    <row r="32" spans="1:23">
      <c r="A32" s="356" t="s">
        <v>81</v>
      </c>
      <c r="B32" s="357"/>
      <c r="C32" s="358"/>
      <c r="D32" s="358"/>
      <c r="E32" s="358"/>
      <c r="F32" s="358"/>
      <c r="G32" s="358"/>
      <c r="H32" s="358"/>
      <c r="I32" s="358"/>
      <c r="J32" s="358"/>
      <c r="K32" s="358"/>
      <c r="L32" s="358"/>
      <c r="M32" s="358"/>
      <c r="N32" s="358"/>
      <c r="O32" s="358"/>
      <c r="P32" s="358"/>
      <c r="Q32" s="358"/>
      <c r="R32" s="358"/>
      <c r="S32" s="358"/>
      <c r="T32" s="358"/>
      <c r="U32" s="358"/>
      <c r="V32" s="358"/>
      <c r="W32" s="358"/>
    </row>
    <row r="33" spans="1:23">
      <c r="A33" s="361" t="s">
        <v>10</v>
      </c>
      <c r="B33" s="362"/>
      <c r="C33" s="363"/>
      <c r="D33" s="363"/>
      <c r="E33" s="363"/>
      <c r="F33" s="363"/>
      <c r="G33" s="363"/>
      <c r="H33" s="363"/>
      <c r="I33" s="363"/>
      <c r="J33" s="363"/>
      <c r="K33" s="363"/>
      <c r="L33" s="363"/>
      <c r="M33" s="363"/>
      <c r="N33" s="363"/>
      <c r="O33" s="363"/>
      <c r="P33" s="363"/>
      <c r="Q33" s="363"/>
      <c r="R33" s="363"/>
      <c r="S33" s="363"/>
      <c r="T33" s="363"/>
      <c r="U33" s="363"/>
      <c r="V33" s="363"/>
      <c r="W33" s="363"/>
    </row>
    <row r="34" spans="1:23">
      <c r="A34" s="361" t="s">
        <v>12</v>
      </c>
      <c r="B34" s="362"/>
      <c r="C34" s="363"/>
      <c r="D34" s="363"/>
      <c r="E34" s="363"/>
      <c r="F34" s="363"/>
      <c r="G34" s="363"/>
      <c r="H34" s="363"/>
      <c r="I34" s="363"/>
      <c r="J34" s="363"/>
      <c r="K34" s="363"/>
      <c r="L34" s="363"/>
      <c r="M34" s="363"/>
      <c r="N34" s="363"/>
      <c r="O34" s="363"/>
      <c r="P34" s="363"/>
      <c r="Q34" s="363"/>
      <c r="R34" s="363"/>
      <c r="S34" s="363"/>
      <c r="T34" s="363"/>
      <c r="U34" s="363"/>
      <c r="V34" s="363"/>
      <c r="W34" s="363"/>
    </row>
    <row r="35" spans="1:23">
      <c r="A35" s="361" t="s">
        <v>17</v>
      </c>
      <c r="B35" s="362"/>
      <c r="C35" s="363"/>
      <c r="D35" s="363"/>
      <c r="E35" s="363"/>
      <c r="F35" s="363"/>
      <c r="G35" s="363"/>
      <c r="H35" s="363"/>
      <c r="I35" s="363"/>
      <c r="J35" s="363"/>
      <c r="K35" s="363"/>
      <c r="L35" s="363"/>
      <c r="M35" s="363"/>
      <c r="N35" s="363"/>
      <c r="O35" s="363"/>
      <c r="P35" s="363"/>
      <c r="Q35" s="363"/>
      <c r="R35" s="363"/>
      <c r="S35" s="363"/>
      <c r="T35" s="363"/>
      <c r="U35" s="363"/>
      <c r="V35" s="363"/>
      <c r="W35" s="363"/>
    </row>
    <row r="36" spans="1:23">
      <c r="A36" s="361" t="s">
        <v>23</v>
      </c>
      <c r="B36" s="362"/>
      <c r="C36" s="363"/>
      <c r="D36" s="363"/>
      <c r="E36" s="363"/>
      <c r="F36" s="363"/>
      <c r="G36" s="363"/>
      <c r="H36" s="363"/>
      <c r="I36" s="363"/>
      <c r="J36" s="363"/>
      <c r="K36" s="363"/>
      <c r="L36" s="363"/>
      <c r="M36" s="363"/>
      <c r="N36" s="363"/>
      <c r="O36" s="363"/>
      <c r="P36" s="363"/>
      <c r="Q36" s="363"/>
      <c r="R36" s="363"/>
      <c r="S36" s="363"/>
      <c r="T36" s="363"/>
      <c r="U36" s="363"/>
      <c r="V36" s="363"/>
      <c r="W36" s="363"/>
    </row>
    <row r="37" spans="1:23">
      <c r="A37" s="356" t="s">
        <v>34</v>
      </c>
      <c r="B37" s="357"/>
      <c r="C37" s="358"/>
      <c r="D37" s="358"/>
      <c r="E37" s="358"/>
      <c r="F37" s="358"/>
      <c r="G37" s="358"/>
      <c r="H37" s="363"/>
      <c r="I37" s="358"/>
      <c r="J37" s="358"/>
      <c r="K37" s="358"/>
      <c r="L37" s="358"/>
      <c r="M37" s="358"/>
      <c r="N37" s="358"/>
      <c r="O37" s="358"/>
      <c r="P37" s="358"/>
      <c r="Q37" s="358"/>
      <c r="R37" s="358"/>
      <c r="S37" s="358"/>
      <c r="T37" s="358"/>
      <c r="U37" s="358"/>
      <c r="V37" s="358"/>
      <c r="W37" s="358"/>
    </row>
    <row r="38" spans="1:23">
      <c r="A38" s="366" t="s">
        <v>204</v>
      </c>
      <c r="B38" s="396" t="s">
        <v>107</v>
      </c>
      <c r="C38" s="368" t="s">
        <v>169</v>
      </c>
      <c r="D38" s="368" t="s">
        <v>170</v>
      </c>
      <c r="E38" s="368" t="s">
        <v>171</v>
      </c>
      <c r="F38" s="368" t="s">
        <v>172</v>
      </c>
      <c r="G38" s="368" t="s">
        <v>173</v>
      </c>
      <c r="H38" s="368" t="s">
        <v>174</v>
      </c>
      <c r="I38" s="368" t="s">
        <v>175</v>
      </c>
      <c r="J38" s="368" t="s">
        <v>176</v>
      </c>
      <c r="K38" s="368" t="s">
        <v>179</v>
      </c>
      <c r="L38" s="368" t="s">
        <v>183</v>
      </c>
      <c r="M38" s="368" t="s">
        <v>184</v>
      </c>
      <c r="N38" s="368" t="s">
        <v>185</v>
      </c>
      <c r="O38" s="368" t="s">
        <v>186</v>
      </c>
      <c r="P38" s="368" t="s">
        <v>187</v>
      </c>
      <c r="Q38" s="368" t="s">
        <v>188</v>
      </c>
      <c r="R38" s="368" t="s">
        <v>189</v>
      </c>
      <c r="S38" s="368" t="s">
        <v>190</v>
      </c>
      <c r="T38" s="368" t="s">
        <v>191</v>
      </c>
      <c r="U38" s="368" t="s">
        <v>192</v>
      </c>
      <c r="V38" s="349" t="s">
        <v>193</v>
      </c>
      <c r="W38" s="349" t="s">
        <v>194</v>
      </c>
    </row>
    <row r="39" spans="1:23">
      <c r="A39" s="351" t="s">
        <v>3</v>
      </c>
      <c r="B39" s="352"/>
      <c r="C39" s="388"/>
      <c r="D39" s="388"/>
      <c r="E39" s="388"/>
      <c r="F39" s="388">
        <v>0.65</v>
      </c>
      <c r="G39" s="388">
        <v>0.62</v>
      </c>
      <c r="H39" s="388"/>
      <c r="I39" s="388"/>
      <c r="J39" s="388"/>
      <c r="K39" s="388">
        <v>0.6</v>
      </c>
      <c r="L39" s="390">
        <v>0.7</v>
      </c>
      <c r="M39" s="388">
        <v>0.67</v>
      </c>
      <c r="N39" s="388">
        <v>0.6</v>
      </c>
      <c r="O39" s="388">
        <v>0.6</v>
      </c>
      <c r="P39" s="388">
        <v>0.6</v>
      </c>
      <c r="Q39" s="388">
        <v>0.6</v>
      </c>
      <c r="R39" s="388"/>
      <c r="S39" s="388">
        <v>0.6</v>
      </c>
      <c r="T39" s="388">
        <v>0.67</v>
      </c>
      <c r="U39" s="388">
        <v>0.67</v>
      </c>
      <c r="V39" s="388">
        <v>0.6</v>
      </c>
      <c r="W39" s="388">
        <v>0.67</v>
      </c>
    </row>
    <row r="40" spans="1:23">
      <c r="A40" s="356" t="s">
        <v>81</v>
      </c>
      <c r="B40" s="357"/>
      <c r="C40" s="389"/>
      <c r="D40" s="389"/>
      <c r="E40" s="389"/>
      <c r="F40" s="389">
        <v>0.65</v>
      </c>
      <c r="G40" s="389">
        <v>0.62</v>
      </c>
      <c r="H40" s="389"/>
      <c r="I40" s="389"/>
      <c r="J40" s="389"/>
      <c r="K40" s="389">
        <v>0.6</v>
      </c>
      <c r="L40" s="389">
        <v>0.7</v>
      </c>
      <c r="M40" s="389">
        <v>0.67</v>
      </c>
      <c r="N40" s="389">
        <v>0.6</v>
      </c>
      <c r="O40" s="389">
        <v>0.6</v>
      </c>
      <c r="P40" s="389">
        <v>0.6</v>
      </c>
      <c r="Q40" s="389">
        <v>0.6</v>
      </c>
      <c r="R40" s="389"/>
      <c r="S40" s="389">
        <v>0.6</v>
      </c>
      <c r="T40" s="389">
        <v>0.67</v>
      </c>
      <c r="U40" s="389">
        <v>0.67</v>
      </c>
      <c r="V40" s="389">
        <v>0.6</v>
      </c>
      <c r="W40" s="389">
        <v>0.67</v>
      </c>
    </row>
    <row r="41" spans="1:23">
      <c r="A41" s="361" t="s">
        <v>10</v>
      </c>
      <c r="B41" s="376">
        <v>0.5</v>
      </c>
      <c r="C41" s="390"/>
      <c r="D41" s="390"/>
      <c r="E41" s="390"/>
      <c r="F41" s="390">
        <v>0.77</v>
      </c>
      <c r="G41" s="390">
        <v>0.65</v>
      </c>
      <c r="H41" s="390"/>
      <c r="I41" s="390"/>
      <c r="J41" s="390"/>
      <c r="K41" s="390">
        <v>0.63</v>
      </c>
      <c r="L41" s="390">
        <v>0.73</v>
      </c>
      <c r="M41" s="390">
        <v>0.69</v>
      </c>
      <c r="N41" s="390">
        <v>0.6</v>
      </c>
      <c r="O41" s="390">
        <v>0.6</v>
      </c>
      <c r="P41" s="390">
        <v>0.6</v>
      </c>
      <c r="Q41" s="390">
        <v>0.6</v>
      </c>
      <c r="R41" s="390"/>
      <c r="S41" s="390">
        <v>0.67</v>
      </c>
      <c r="T41" s="390">
        <v>0.71</v>
      </c>
      <c r="U41" s="390">
        <v>0.73</v>
      </c>
      <c r="V41" s="390">
        <v>0.6</v>
      </c>
      <c r="W41" s="390">
        <v>0.73</v>
      </c>
    </row>
    <row r="42" spans="1:23">
      <c r="A42" s="361" t="s">
        <v>12</v>
      </c>
      <c r="B42" s="376" t="s">
        <v>83</v>
      </c>
      <c r="C42" s="390"/>
      <c r="D42" s="390"/>
      <c r="E42" s="390"/>
      <c r="F42" s="390">
        <v>0.76</v>
      </c>
      <c r="G42" s="390">
        <v>0.64</v>
      </c>
      <c r="H42" s="390"/>
      <c r="I42" s="390"/>
      <c r="J42" s="390"/>
      <c r="K42" s="390">
        <v>0.66</v>
      </c>
      <c r="L42" s="390">
        <v>0.73</v>
      </c>
      <c r="M42" s="390">
        <v>0.68</v>
      </c>
      <c r="N42" s="390">
        <v>0.64</v>
      </c>
      <c r="O42" s="390">
        <v>0.61</v>
      </c>
      <c r="P42" s="390">
        <v>0.61</v>
      </c>
      <c r="Q42" s="390">
        <v>0.61</v>
      </c>
      <c r="R42" s="390"/>
      <c r="S42" s="390">
        <v>0.69</v>
      </c>
      <c r="T42" s="390">
        <v>0.7</v>
      </c>
      <c r="U42" s="390">
        <v>0.72</v>
      </c>
      <c r="V42" s="390">
        <v>0.64</v>
      </c>
      <c r="W42" s="390">
        <v>0.72</v>
      </c>
    </row>
    <row r="43" spans="1:23">
      <c r="A43" s="361" t="s">
        <v>17</v>
      </c>
      <c r="B43" s="376" t="s">
        <v>84</v>
      </c>
      <c r="C43" s="390"/>
      <c r="D43" s="390"/>
      <c r="E43" s="390"/>
      <c r="F43" s="390">
        <v>0.76</v>
      </c>
      <c r="G43" s="390">
        <v>0.64</v>
      </c>
      <c r="H43" s="390"/>
      <c r="I43" s="390"/>
      <c r="J43" s="390"/>
      <c r="K43" s="390">
        <v>0.76</v>
      </c>
      <c r="L43" s="390">
        <v>0.73</v>
      </c>
      <c r="M43" s="390">
        <v>0.68</v>
      </c>
      <c r="N43" s="390">
        <v>0.73</v>
      </c>
      <c r="O43" s="390">
        <v>0.66</v>
      </c>
      <c r="P43" s="390">
        <v>0.7</v>
      </c>
      <c r="Q43" s="390">
        <v>0.61</v>
      </c>
      <c r="R43" s="390"/>
      <c r="S43" s="390">
        <v>0.78</v>
      </c>
      <c r="T43" s="390">
        <v>0.7</v>
      </c>
      <c r="U43" s="390">
        <v>0.78</v>
      </c>
      <c r="V43" s="390">
        <v>0.74</v>
      </c>
      <c r="W43" s="390">
        <v>0.73</v>
      </c>
    </row>
    <row r="44" spans="1:23">
      <c r="A44" s="380" t="s">
        <v>23</v>
      </c>
      <c r="B44" s="376" t="s">
        <v>85</v>
      </c>
      <c r="C44" s="390"/>
      <c r="D44" s="390"/>
      <c r="E44" s="390"/>
      <c r="F44" s="390">
        <v>0.77</v>
      </c>
      <c r="G44" s="390">
        <v>0.73</v>
      </c>
      <c r="H44" s="390"/>
      <c r="I44" s="390"/>
      <c r="J44" s="390"/>
      <c r="K44" s="390">
        <v>0.81</v>
      </c>
      <c r="L44" s="390">
        <v>0.74</v>
      </c>
      <c r="M44" s="390">
        <v>0.75</v>
      </c>
      <c r="N44" s="390">
        <v>0.78</v>
      </c>
      <c r="O44" s="390">
        <v>0.73</v>
      </c>
      <c r="P44" s="390">
        <v>0.76</v>
      </c>
      <c r="Q44" s="390">
        <v>0.61</v>
      </c>
      <c r="R44" s="390"/>
      <c r="S44" s="390">
        <v>0.83</v>
      </c>
      <c r="T44" s="390">
        <v>0.86</v>
      </c>
      <c r="U44" s="390">
        <v>0.84</v>
      </c>
      <c r="V44" s="390">
        <v>0.79</v>
      </c>
      <c r="W44" s="390">
        <v>0.8</v>
      </c>
    </row>
    <row r="45" spans="1:23">
      <c r="A45" s="381" t="s">
        <v>34</v>
      </c>
      <c r="B45" s="376" t="s">
        <v>86</v>
      </c>
      <c r="C45" s="390"/>
      <c r="D45" s="390"/>
      <c r="E45" s="390"/>
      <c r="F45" s="390">
        <v>0.8</v>
      </c>
      <c r="G45" s="390">
        <v>0.78</v>
      </c>
      <c r="H45" s="390"/>
      <c r="I45" s="390"/>
      <c r="J45" s="390"/>
      <c r="K45" s="390">
        <v>0.83499999999999996</v>
      </c>
      <c r="L45" s="390">
        <v>0.77</v>
      </c>
      <c r="M45" s="390">
        <v>0.81</v>
      </c>
      <c r="N45" s="390">
        <v>0.81</v>
      </c>
      <c r="O45" s="390">
        <v>0.76</v>
      </c>
      <c r="P45" s="390">
        <v>0.79</v>
      </c>
      <c r="Q45" s="390">
        <v>0.67</v>
      </c>
      <c r="R45" s="390"/>
      <c r="S45" s="390">
        <v>0.85</v>
      </c>
      <c r="T45" s="390">
        <v>0.86</v>
      </c>
      <c r="U45" s="390">
        <v>0.86</v>
      </c>
      <c r="V45" s="390">
        <v>0.81</v>
      </c>
      <c r="W45" s="390">
        <v>0.84</v>
      </c>
    </row>
    <row r="46" spans="1:23">
      <c r="A46" s="381" t="s">
        <v>87</v>
      </c>
      <c r="B46" s="376" t="s">
        <v>88</v>
      </c>
      <c r="C46" s="390"/>
      <c r="D46" s="390"/>
      <c r="E46" s="390"/>
      <c r="F46" s="390">
        <v>0.79</v>
      </c>
      <c r="G46" s="390">
        <v>0.77</v>
      </c>
      <c r="H46" s="390"/>
      <c r="I46" s="390"/>
      <c r="J46" s="390"/>
      <c r="K46" s="390">
        <v>0.84499999999999997</v>
      </c>
      <c r="L46" s="390">
        <v>0.77</v>
      </c>
      <c r="M46" s="390">
        <v>0.84</v>
      </c>
      <c r="N46" s="390">
        <v>0.81</v>
      </c>
      <c r="O46" s="390">
        <v>0.78</v>
      </c>
      <c r="P46" s="390">
        <v>0.79</v>
      </c>
      <c r="Q46" s="390">
        <v>0.7</v>
      </c>
      <c r="R46" s="390"/>
      <c r="S46" s="390">
        <v>0.86</v>
      </c>
      <c r="T46" s="390">
        <v>0.85</v>
      </c>
      <c r="U46" s="390">
        <v>0.85</v>
      </c>
      <c r="V46" s="390">
        <v>0.81</v>
      </c>
      <c r="W46" s="390">
        <v>0.85</v>
      </c>
    </row>
    <row r="47" spans="1:23">
      <c r="A47" s="356" t="s">
        <v>58</v>
      </c>
      <c r="B47" s="382" t="s">
        <v>89</v>
      </c>
      <c r="C47" s="389"/>
      <c r="D47" s="389"/>
      <c r="E47" s="389"/>
      <c r="F47" s="389">
        <v>0.74</v>
      </c>
      <c r="G47" s="389">
        <v>0.73</v>
      </c>
      <c r="H47" s="389"/>
      <c r="I47" s="389"/>
      <c r="J47" s="389"/>
      <c r="K47" s="389">
        <v>0.82499999999999996</v>
      </c>
      <c r="L47" s="389">
        <v>0.74</v>
      </c>
      <c r="M47" s="389">
        <v>0.81</v>
      </c>
      <c r="N47" s="389">
        <v>0.78</v>
      </c>
      <c r="O47" s="389">
        <v>0.74</v>
      </c>
      <c r="P47" s="389">
        <v>0.78</v>
      </c>
      <c r="Q47" s="389">
        <v>0.65</v>
      </c>
      <c r="R47" s="389"/>
      <c r="S47" s="389">
        <v>0.83</v>
      </c>
      <c r="T47" s="389">
        <v>0.85</v>
      </c>
      <c r="U47" s="389">
        <v>0.85</v>
      </c>
      <c r="V47" s="389">
        <v>0.78</v>
      </c>
      <c r="W47" s="389">
        <v>0.83</v>
      </c>
    </row>
    <row r="48" spans="1:23">
      <c r="A48" s="361" t="s">
        <v>90</v>
      </c>
      <c r="B48" s="376" t="s">
        <v>91</v>
      </c>
      <c r="C48" s="390"/>
      <c r="D48" s="390"/>
      <c r="E48" s="390"/>
      <c r="F48" s="390">
        <v>0.73</v>
      </c>
      <c r="G48" s="390">
        <v>0.72</v>
      </c>
      <c r="H48" s="390"/>
      <c r="I48" s="390"/>
      <c r="J48" s="390"/>
      <c r="K48" s="390">
        <v>0.80500000000000005</v>
      </c>
      <c r="L48" s="390">
        <v>0.73</v>
      </c>
      <c r="M48" s="390">
        <v>0.81</v>
      </c>
      <c r="N48" s="390">
        <v>0.76</v>
      </c>
      <c r="O48" s="390">
        <v>0.72</v>
      </c>
      <c r="P48" s="390">
        <v>0.76</v>
      </c>
      <c r="Q48" s="390">
        <v>0.62</v>
      </c>
      <c r="R48" s="390"/>
      <c r="S48" s="390">
        <v>0.82</v>
      </c>
      <c r="T48" s="390">
        <v>0.85</v>
      </c>
      <c r="U48" s="390">
        <v>0.85</v>
      </c>
      <c r="V48" s="390">
        <v>0.76</v>
      </c>
      <c r="W48" s="390">
        <v>0.83</v>
      </c>
    </row>
    <row r="49" spans="1:23">
      <c r="A49" s="361" t="s">
        <v>92</v>
      </c>
      <c r="B49" s="376" t="s">
        <v>93</v>
      </c>
      <c r="C49" s="390"/>
      <c r="D49" s="390"/>
      <c r="E49" s="390"/>
      <c r="F49" s="390"/>
      <c r="G49" s="390"/>
      <c r="H49" s="390"/>
      <c r="I49" s="390"/>
      <c r="J49" s="390"/>
      <c r="K49" s="390"/>
      <c r="L49" s="390"/>
      <c r="M49" s="390"/>
      <c r="N49" s="390"/>
      <c r="O49" s="390"/>
      <c r="P49" s="390"/>
      <c r="Q49" s="390"/>
      <c r="R49" s="390"/>
      <c r="S49" s="390"/>
      <c r="T49" s="390"/>
      <c r="U49" s="390"/>
      <c r="V49" s="390"/>
      <c r="W49" s="390"/>
    </row>
    <row r="50" spans="1:23">
      <c r="A50" s="361" t="s">
        <v>94</v>
      </c>
      <c r="B50" s="376" t="s">
        <v>95</v>
      </c>
      <c r="C50" s="390"/>
      <c r="D50" s="390"/>
      <c r="E50" s="390"/>
      <c r="F50" s="390"/>
      <c r="G50" s="390"/>
      <c r="H50" s="390"/>
      <c r="I50" s="390"/>
      <c r="J50" s="390"/>
      <c r="K50" s="390"/>
      <c r="L50" s="390"/>
      <c r="M50" s="390"/>
      <c r="N50" s="390"/>
      <c r="O50" s="390"/>
      <c r="P50" s="390"/>
      <c r="Q50" s="390"/>
      <c r="R50" s="390"/>
      <c r="S50" s="390"/>
      <c r="T50" s="390"/>
      <c r="U50" s="390"/>
      <c r="V50" s="390"/>
      <c r="W50" s="390"/>
    </row>
    <row r="51" spans="1:23">
      <c r="A51" s="361" t="s">
        <v>96</v>
      </c>
      <c r="B51" s="376" t="s">
        <v>97</v>
      </c>
      <c r="C51" s="390"/>
      <c r="D51" s="390"/>
      <c r="E51" s="390"/>
      <c r="F51" s="390"/>
      <c r="G51" s="390"/>
      <c r="H51" s="390"/>
      <c r="I51" s="390"/>
      <c r="J51" s="390"/>
      <c r="K51" s="390"/>
      <c r="L51" s="390"/>
      <c r="M51" s="390"/>
      <c r="N51" s="390"/>
      <c r="O51" s="390"/>
      <c r="P51" s="390"/>
      <c r="Q51" s="390"/>
      <c r="R51" s="390"/>
      <c r="S51" s="390"/>
      <c r="T51" s="390"/>
      <c r="U51" s="390"/>
      <c r="V51" s="390"/>
      <c r="W51" s="390"/>
    </row>
    <row r="52" spans="1:23">
      <c r="A52" s="356" t="s">
        <v>98</v>
      </c>
      <c r="B52" s="382" t="s">
        <v>289</v>
      </c>
      <c r="C52" s="389"/>
      <c r="D52" s="389"/>
      <c r="E52" s="389"/>
      <c r="F52" s="389"/>
      <c r="G52" s="389"/>
      <c r="H52" s="389"/>
      <c r="I52" s="389"/>
      <c r="J52" s="389"/>
      <c r="K52" s="389"/>
      <c r="L52" s="389"/>
      <c r="M52" s="389"/>
      <c r="N52" s="389"/>
      <c r="O52" s="389"/>
      <c r="P52" s="389"/>
      <c r="Q52" s="389"/>
      <c r="R52" s="389"/>
      <c r="S52" s="389"/>
      <c r="T52" s="389"/>
      <c r="U52" s="389"/>
      <c r="V52" s="389"/>
      <c r="W52" s="389"/>
    </row>
  </sheetData>
  <phoneticPr fontId="3" type="noConversion"/>
  <printOptions horizontalCentered="1"/>
  <pageMargins left="0" right="0" top="1" bottom="0.5" header="0.5" footer="0.5"/>
  <pageSetup paperSize="9" scale="65"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A1:AD133"/>
  <sheetViews>
    <sheetView showGridLines="0" view="pageBreakPreview" zoomScale="40" zoomScaleNormal="70" zoomScaleSheetLayoutView="40" zoomScalePageLayoutView="70" workbookViewId="0">
      <selection activeCell="M122" sqref="M122"/>
    </sheetView>
  </sheetViews>
  <sheetFormatPr defaultColWidth="8.85546875" defaultRowHeight="25.5"/>
  <cols>
    <col min="1" max="1" width="13.42578125" style="93" customWidth="1"/>
    <col min="2" max="2" width="16.42578125" style="93" customWidth="1"/>
    <col min="3" max="14" width="18.7109375" style="93" customWidth="1"/>
    <col min="15" max="28" width="13.42578125" style="93" customWidth="1"/>
    <col min="29" max="16384" width="8.85546875" style="93"/>
  </cols>
  <sheetData>
    <row r="1" spans="1:18" ht="27.75">
      <c r="A1" s="148" t="s">
        <v>545</v>
      </c>
      <c r="B1" s="149"/>
      <c r="C1" s="149"/>
      <c r="D1" s="150"/>
      <c r="E1" s="150"/>
      <c r="F1" s="150"/>
      <c r="G1" s="150"/>
      <c r="H1" s="150"/>
      <c r="I1" s="150"/>
      <c r="J1" s="150"/>
      <c r="K1" s="150"/>
      <c r="L1" s="150"/>
      <c r="M1" s="150"/>
      <c r="N1" s="150"/>
      <c r="O1" s="150"/>
      <c r="P1" s="150"/>
      <c r="Q1" s="150"/>
      <c r="R1" s="151"/>
    </row>
    <row r="2" spans="1:18" ht="27.75">
      <c r="A2" s="148" t="s">
        <v>569</v>
      </c>
      <c r="B2" s="150"/>
      <c r="C2" s="150"/>
      <c r="D2" s="150"/>
      <c r="E2" s="150"/>
      <c r="F2" s="150"/>
      <c r="G2" s="150"/>
      <c r="H2" s="150"/>
      <c r="I2" s="150"/>
      <c r="J2" s="150"/>
      <c r="K2" s="150"/>
      <c r="L2" s="150"/>
      <c r="M2" s="150"/>
      <c r="N2" s="150"/>
      <c r="O2" s="150"/>
      <c r="P2" s="150"/>
      <c r="Q2" s="150"/>
      <c r="R2" s="151"/>
    </row>
    <row r="3" spans="1:18" ht="27.75">
      <c r="A3" s="150" t="s">
        <v>570</v>
      </c>
      <c r="B3" s="150"/>
      <c r="C3" s="150"/>
      <c r="D3" s="150"/>
      <c r="E3" s="150"/>
      <c r="F3" s="150"/>
      <c r="G3" s="150"/>
      <c r="H3" s="150"/>
      <c r="I3" s="150"/>
      <c r="J3" s="150"/>
      <c r="K3" s="150"/>
      <c r="L3" s="150"/>
      <c r="M3" s="150"/>
      <c r="N3" s="150"/>
      <c r="O3" s="150"/>
      <c r="P3" s="150"/>
      <c r="Q3" s="150"/>
      <c r="R3" s="151"/>
    </row>
    <row r="4" spans="1:18" ht="27.75">
      <c r="A4" s="150" t="s">
        <v>548</v>
      </c>
      <c r="B4" s="150"/>
      <c r="C4" s="150"/>
      <c r="D4" s="150"/>
      <c r="E4" s="150"/>
      <c r="F4" s="150"/>
      <c r="G4" s="150"/>
      <c r="H4" s="150"/>
      <c r="I4" s="150"/>
      <c r="J4" s="150"/>
      <c r="K4" s="150"/>
      <c r="L4" s="150"/>
      <c r="M4" s="150"/>
      <c r="N4" s="150"/>
      <c r="O4" s="150"/>
      <c r="P4" s="150"/>
      <c r="Q4" s="150"/>
      <c r="R4" s="151"/>
    </row>
    <row r="5" spans="1:18" ht="27.75">
      <c r="A5" s="150"/>
      <c r="B5" s="150"/>
      <c r="C5" s="150"/>
      <c r="D5" s="150"/>
      <c r="E5" s="150"/>
      <c r="F5" s="150"/>
      <c r="G5" s="150"/>
      <c r="H5" s="150"/>
      <c r="I5" s="150"/>
      <c r="J5" s="150"/>
      <c r="K5" s="150"/>
      <c r="L5" s="150"/>
      <c r="M5" s="150"/>
      <c r="N5" s="150"/>
      <c r="O5" s="150"/>
      <c r="P5" s="150"/>
      <c r="Q5" s="150"/>
      <c r="R5" s="151"/>
    </row>
    <row r="6" spans="1:18" ht="27.75">
      <c r="A6" s="150" t="s">
        <v>549</v>
      </c>
      <c r="B6" s="150"/>
      <c r="C6" s="150"/>
      <c r="D6" s="150"/>
      <c r="E6" s="150"/>
      <c r="F6" s="150"/>
      <c r="G6" s="150"/>
      <c r="H6" s="150"/>
      <c r="I6" s="150"/>
      <c r="J6" s="150"/>
      <c r="K6" s="150"/>
      <c r="L6" s="150"/>
      <c r="M6" s="150"/>
      <c r="N6" s="150"/>
      <c r="O6" s="150"/>
      <c r="P6" s="150"/>
      <c r="Q6" s="150"/>
      <c r="R6" s="151"/>
    </row>
    <row r="7" spans="1:18" ht="27.75">
      <c r="A7" s="150" t="s">
        <v>137</v>
      </c>
      <c r="B7" s="150"/>
      <c r="C7" s="150"/>
      <c r="D7" s="150"/>
      <c r="E7" s="150"/>
      <c r="F7" s="150"/>
      <c r="G7" s="150"/>
      <c r="H7" s="150"/>
      <c r="I7" s="150"/>
      <c r="J7" s="150"/>
      <c r="K7" s="150"/>
      <c r="L7" s="150"/>
      <c r="M7" s="150"/>
      <c r="N7" s="150"/>
      <c r="O7" s="150"/>
      <c r="P7" s="150"/>
      <c r="Q7" s="150"/>
      <c r="R7" s="151"/>
    </row>
    <row r="8" spans="1:18" ht="27.75">
      <c r="A8" s="150"/>
      <c r="B8" s="150"/>
      <c r="C8" s="150"/>
      <c r="D8" s="150"/>
      <c r="E8" s="150"/>
      <c r="F8" s="150"/>
      <c r="G8" s="150"/>
      <c r="H8" s="150"/>
      <c r="I8" s="150"/>
      <c r="J8" s="150"/>
      <c r="K8" s="150"/>
      <c r="L8" s="150"/>
      <c r="M8" s="150"/>
      <c r="N8" s="150"/>
      <c r="O8" s="150"/>
      <c r="P8" s="150"/>
      <c r="Q8" s="150"/>
      <c r="R8" s="151"/>
    </row>
    <row r="9" spans="1:18" ht="27.75">
      <c r="A9" s="150" t="s">
        <v>571</v>
      </c>
      <c r="B9" s="150"/>
      <c r="C9" s="150"/>
      <c r="D9" s="150"/>
      <c r="E9" s="150"/>
      <c r="F9" s="150"/>
      <c r="G9" s="150"/>
      <c r="H9" s="150"/>
      <c r="I9" s="150"/>
      <c r="J9" s="150"/>
      <c r="K9" s="150"/>
      <c r="L9" s="150"/>
      <c r="M9" s="150"/>
      <c r="N9" s="150"/>
      <c r="O9" s="150"/>
      <c r="P9" s="150"/>
      <c r="Q9" s="150"/>
      <c r="R9" s="151"/>
    </row>
    <row r="10" spans="1:18" ht="27.75">
      <c r="A10" s="150" t="s">
        <v>139</v>
      </c>
      <c r="B10" s="150"/>
      <c r="C10" s="150"/>
      <c r="D10" s="150"/>
      <c r="E10" s="150"/>
      <c r="F10" s="150"/>
      <c r="G10" s="150"/>
      <c r="H10" s="150"/>
      <c r="I10" s="150"/>
      <c r="J10" s="150"/>
      <c r="K10" s="150"/>
      <c r="L10" s="150"/>
      <c r="M10" s="150"/>
      <c r="N10" s="150"/>
      <c r="O10" s="150"/>
      <c r="P10" s="150"/>
      <c r="Q10" s="150"/>
      <c r="R10" s="151"/>
    </row>
    <row r="13" spans="1:18" ht="26.25">
      <c r="A13" s="127" t="s">
        <v>471</v>
      </c>
      <c r="B13" s="127"/>
      <c r="D13" s="128" t="s">
        <v>658</v>
      </c>
      <c r="G13" s="92"/>
      <c r="H13" s="92"/>
      <c r="J13" s="92"/>
      <c r="K13" s="92"/>
    </row>
    <row r="14" spans="1:18" ht="26.25">
      <c r="A14" s="127" t="s">
        <v>470</v>
      </c>
      <c r="B14" s="127"/>
      <c r="D14" s="93" t="s">
        <v>115</v>
      </c>
    </row>
    <row r="15" spans="1:18" ht="26.25">
      <c r="A15" s="127" t="s">
        <v>140</v>
      </c>
      <c r="B15" s="127"/>
      <c r="D15" s="93" t="s">
        <v>926</v>
      </c>
      <c r="E15" s="129"/>
      <c r="F15" s="129"/>
      <c r="G15" s="469" t="s">
        <v>544</v>
      </c>
      <c r="H15" s="469"/>
      <c r="I15" s="94"/>
      <c r="J15" s="94"/>
    </row>
    <row r="16" spans="1:18" ht="26.25">
      <c r="G16" s="119" t="s">
        <v>275</v>
      </c>
      <c r="H16" s="145"/>
      <c r="I16" s="94"/>
      <c r="J16" s="94"/>
      <c r="K16" s="94"/>
    </row>
    <row r="17" spans="1:30">
      <c r="A17" s="146" t="s">
        <v>296</v>
      </c>
      <c r="H17" s="94"/>
      <c r="I17" s="94"/>
      <c r="J17" s="94"/>
      <c r="K17" s="94"/>
    </row>
    <row r="18" spans="1:30">
      <c r="B18" s="146"/>
      <c r="H18" s="94"/>
      <c r="I18" s="94"/>
      <c r="J18" s="94"/>
      <c r="K18" s="94"/>
    </row>
    <row r="19" spans="1:30" ht="26.25" thickBot="1">
      <c r="A19" s="93" t="s">
        <v>141</v>
      </c>
      <c r="C19" s="93" t="s">
        <v>472</v>
      </c>
      <c r="H19" s="94"/>
      <c r="I19" s="94"/>
      <c r="J19" s="94"/>
      <c r="K19" s="94"/>
    </row>
    <row r="20" spans="1:30">
      <c r="A20" s="473" t="s">
        <v>455</v>
      </c>
      <c r="B20" s="474"/>
      <c r="C20" s="164" t="s">
        <v>169</v>
      </c>
      <c r="D20" s="164" t="s">
        <v>170</v>
      </c>
      <c r="E20" s="164" t="s">
        <v>171</v>
      </c>
      <c r="F20" s="164" t="s">
        <v>172</v>
      </c>
      <c r="G20" s="164" t="s">
        <v>173</v>
      </c>
      <c r="H20" s="164" t="s">
        <v>174</v>
      </c>
      <c r="I20" s="164" t="s">
        <v>175</v>
      </c>
      <c r="J20" s="164" t="s">
        <v>176</v>
      </c>
      <c r="K20" s="164" t="s">
        <v>177</v>
      </c>
      <c r="L20" s="164" t="s">
        <v>178</v>
      </c>
      <c r="M20" s="164">
        <v>1</v>
      </c>
      <c r="N20" s="164">
        <v>2</v>
      </c>
    </row>
    <row r="21" spans="1:30" ht="26.25" thickBot="1">
      <c r="A21" s="471" t="s">
        <v>195</v>
      </c>
      <c r="B21" s="472"/>
      <c r="C21" s="164" t="s">
        <v>318</v>
      </c>
      <c r="D21" s="164" t="s">
        <v>318</v>
      </c>
      <c r="E21" s="164" t="s">
        <v>318</v>
      </c>
      <c r="F21" s="164" t="s">
        <v>318</v>
      </c>
      <c r="G21" s="164" t="s">
        <v>318</v>
      </c>
      <c r="H21" s="164" t="s">
        <v>318</v>
      </c>
      <c r="I21" s="164" t="s">
        <v>318</v>
      </c>
      <c r="J21" s="164" t="s">
        <v>318</v>
      </c>
      <c r="K21" s="164" t="s">
        <v>318</v>
      </c>
      <c r="L21" s="164" t="s">
        <v>318</v>
      </c>
      <c r="M21" s="164" t="s">
        <v>318</v>
      </c>
      <c r="N21" s="164" t="s">
        <v>318</v>
      </c>
    </row>
    <row r="22" spans="1:30" ht="26.25">
      <c r="A22" s="130" t="s">
        <v>196</v>
      </c>
      <c r="B22" s="137"/>
      <c r="C22" s="169"/>
      <c r="D22" s="169"/>
      <c r="E22" s="169"/>
      <c r="F22" s="169"/>
      <c r="G22" s="169"/>
      <c r="H22" s="169"/>
      <c r="I22" s="169"/>
      <c r="J22" s="169"/>
      <c r="K22" s="169"/>
      <c r="L22" s="169"/>
      <c r="M22" s="169"/>
      <c r="N22" s="169"/>
      <c r="O22" s="94"/>
      <c r="P22" s="94"/>
      <c r="Q22" s="94"/>
      <c r="R22" s="94"/>
      <c r="S22" s="94"/>
      <c r="T22" s="94"/>
      <c r="U22" s="94"/>
      <c r="V22" s="94"/>
      <c r="W22" s="94"/>
      <c r="X22" s="94"/>
      <c r="Y22" s="94"/>
      <c r="Z22" s="94"/>
      <c r="AA22" s="94"/>
      <c r="AB22" s="94"/>
      <c r="AC22" s="94"/>
      <c r="AD22" s="94"/>
    </row>
    <row r="23" spans="1:30" ht="26.25">
      <c r="A23" s="131" t="s">
        <v>197</v>
      </c>
      <c r="B23" s="139"/>
      <c r="C23" s="169"/>
      <c r="D23" s="169"/>
      <c r="E23" s="169"/>
      <c r="F23" s="169"/>
      <c r="G23" s="169"/>
      <c r="H23" s="169"/>
      <c r="I23" s="169"/>
      <c r="J23" s="169"/>
      <c r="K23" s="169"/>
      <c r="L23" s="169"/>
      <c r="M23" s="169"/>
      <c r="N23" s="169"/>
      <c r="O23" s="94"/>
      <c r="P23" s="94"/>
      <c r="Q23" s="94"/>
      <c r="R23" s="94"/>
      <c r="S23" s="94"/>
      <c r="T23" s="94"/>
      <c r="U23" s="94"/>
      <c r="V23" s="94"/>
      <c r="W23" s="94"/>
      <c r="X23" s="94"/>
      <c r="Y23" s="94"/>
      <c r="Z23" s="94"/>
      <c r="AA23" s="94"/>
      <c r="AB23" s="94"/>
      <c r="AC23" s="94"/>
      <c r="AD23" s="94"/>
    </row>
    <row r="24" spans="1:30" ht="26.25">
      <c r="A24" s="131" t="s">
        <v>198</v>
      </c>
      <c r="B24" s="139"/>
      <c r="C24" s="169"/>
      <c r="D24" s="169"/>
      <c r="E24" s="169"/>
      <c r="F24" s="169"/>
      <c r="G24" s="169"/>
      <c r="H24" s="169"/>
      <c r="I24" s="169"/>
      <c r="J24" s="169"/>
      <c r="K24" s="169"/>
      <c r="L24" s="169"/>
      <c r="M24" s="169"/>
      <c r="N24" s="169"/>
      <c r="O24" s="94"/>
      <c r="P24" s="94"/>
      <c r="Q24" s="94"/>
      <c r="R24" s="94"/>
      <c r="S24" s="94"/>
      <c r="T24" s="94"/>
      <c r="U24" s="94"/>
      <c r="V24" s="94"/>
      <c r="W24" s="94"/>
      <c r="X24" s="94"/>
      <c r="Y24" s="94"/>
      <c r="Z24" s="94"/>
      <c r="AA24" s="94"/>
      <c r="AB24" s="94"/>
      <c r="AC24" s="94"/>
      <c r="AD24" s="94"/>
    </row>
    <row r="25" spans="1:30" ht="26.25">
      <c r="A25" s="131" t="s">
        <v>199</v>
      </c>
      <c r="B25" s="139"/>
      <c r="C25" s="169"/>
      <c r="D25" s="169"/>
      <c r="E25" s="169"/>
      <c r="F25" s="169"/>
      <c r="G25" s="169"/>
      <c r="H25" s="169"/>
      <c r="I25" s="169"/>
      <c r="J25" s="169"/>
      <c r="K25" s="169"/>
      <c r="L25" s="169"/>
      <c r="M25" s="169"/>
      <c r="N25" s="169"/>
      <c r="O25" s="94"/>
      <c r="P25" s="94"/>
      <c r="Q25" s="94"/>
      <c r="R25" s="94"/>
      <c r="S25" s="94"/>
      <c r="T25" s="94"/>
      <c r="U25" s="94"/>
      <c r="V25" s="94"/>
      <c r="W25" s="94"/>
      <c r="X25" s="94"/>
      <c r="Y25" s="94"/>
      <c r="Z25" s="94"/>
      <c r="AA25" s="94"/>
      <c r="AB25" s="94"/>
      <c r="AC25" s="94"/>
      <c r="AD25" s="94"/>
    </row>
    <row r="26" spans="1:30" ht="26.25">
      <c r="A26" s="131" t="s">
        <v>200</v>
      </c>
      <c r="B26" s="139"/>
      <c r="C26" s="169"/>
      <c r="D26" s="169"/>
      <c r="E26" s="169"/>
      <c r="F26" s="169"/>
      <c r="G26" s="169"/>
      <c r="H26" s="169"/>
      <c r="I26" s="169"/>
      <c r="J26" s="169"/>
      <c r="K26" s="169"/>
      <c r="L26" s="169"/>
      <c r="M26" s="169"/>
      <c r="N26" s="169"/>
      <c r="O26" s="94"/>
      <c r="P26" s="94"/>
      <c r="Q26" s="94"/>
      <c r="R26" s="94"/>
      <c r="S26" s="94"/>
      <c r="T26" s="94"/>
      <c r="U26" s="94"/>
      <c r="V26" s="94"/>
      <c r="W26" s="94"/>
      <c r="X26" s="94"/>
      <c r="Y26" s="94"/>
      <c r="Z26" s="94"/>
      <c r="AA26" s="94"/>
      <c r="AB26" s="94"/>
      <c r="AC26" s="94"/>
      <c r="AD26" s="94"/>
    </row>
    <row r="27" spans="1:30" ht="26.25">
      <c r="A27" s="131" t="s">
        <v>201</v>
      </c>
      <c r="B27" s="139"/>
      <c r="C27" s="169"/>
      <c r="D27" s="169"/>
      <c r="E27" s="169"/>
      <c r="F27" s="169"/>
      <c r="G27" s="169"/>
      <c r="H27" s="169"/>
      <c r="I27" s="169"/>
      <c r="J27" s="169"/>
      <c r="K27" s="169"/>
      <c r="L27" s="169"/>
      <c r="M27" s="169"/>
      <c r="N27" s="169"/>
      <c r="O27" s="94"/>
      <c r="P27" s="94"/>
      <c r="Q27" s="94"/>
      <c r="R27" s="94"/>
      <c r="S27" s="94"/>
      <c r="T27" s="94"/>
      <c r="U27" s="94"/>
      <c r="V27" s="94"/>
      <c r="W27" s="94"/>
      <c r="X27" s="94"/>
      <c r="Y27" s="94"/>
      <c r="Z27" s="94"/>
      <c r="AA27" s="94"/>
      <c r="AB27" s="94"/>
      <c r="AC27" s="94"/>
      <c r="AD27" s="94"/>
    </row>
    <row r="28" spans="1:30" ht="27" thickBot="1">
      <c r="A28" s="132" t="s">
        <v>202</v>
      </c>
      <c r="B28" s="138"/>
      <c r="C28" s="169"/>
      <c r="D28" s="169"/>
      <c r="E28" s="169"/>
      <c r="F28" s="169"/>
      <c r="G28" s="169"/>
      <c r="H28" s="169"/>
      <c r="I28" s="169"/>
      <c r="J28" s="169"/>
      <c r="K28" s="169"/>
      <c r="L28" s="169"/>
      <c r="M28" s="169"/>
      <c r="N28" s="169"/>
      <c r="O28" s="94"/>
      <c r="P28" s="94"/>
      <c r="Q28" s="94"/>
      <c r="R28" s="94"/>
      <c r="S28" s="94"/>
      <c r="T28" s="94"/>
      <c r="U28" s="94"/>
      <c r="V28" s="94"/>
      <c r="W28" s="94"/>
      <c r="X28" s="94"/>
      <c r="Y28" s="94"/>
      <c r="Z28" s="94"/>
      <c r="AA28" s="94"/>
      <c r="AB28" s="94"/>
      <c r="AC28" s="94"/>
      <c r="AD28" s="94"/>
    </row>
    <row r="29" spans="1:30" ht="16.5" hidden="1" customHeight="1" thickBot="1">
      <c r="A29" s="133" t="s">
        <v>541</v>
      </c>
      <c r="B29" s="134"/>
      <c r="C29" s="304"/>
      <c r="D29" s="305"/>
      <c r="E29" s="305"/>
      <c r="F29" s="305"/>
      <c r="G29" s="305"/>
      <c r="H29" s="306"/>
      <c r="I29" s="306"/>
      <c r="J29" s="306"/>
      <c r="K29" s="306"/>
      <c r="L29" s="306"/>
      <c r="M29" s="305"/>
      <c r="N29" s="307"/>
      <c r="O29" s="94"/>
      <c r="P29" s="94"/>
      <c r="Q29" s="94"/>
      <c r="R29" s="94"/>
      <c r="S29" s="94"/>
      <c r="T29" s="94"/>
      <c r="U29" s="94"/>
      <c r="V29" s="94"/>
      <c r="W29" s="94"/>
      <c r="X29" s="94"/>
      <c r="Y29" s="94"/>
      <c r="Z29" s="94"/>
      <c r="AA29" s="94"/>
      <c r="AB29" s="94"/>
      <c r="AC29" s="94"/>
      <c r="AD29" s="94"/>
    </row>
    <row r="30" spans="1:30">
      <c r="O30" s="135"/>
      <c r="P30" s="135"/>
      <c r="Q30" s="135"/>
      <c r="R30" s="135"/>
      <c r="S30" s="135"/>
      <c r="T30" s="135"/>
      <c r="U30" s="135"/>
      <c r="V30" s="135"/>
      <c r="W30" s="135"/>
      <c r="X30" s="135"/>
      <c r="Y30" s="135"/>
      <c r="Z30" s="135"/>
      <c r="AA30" s="135"/>
      <c r="AB30" s="135"/>
      <c r="AC30" s="135"/>
      <c r="AD30" s="135"/>
    </row>
    <row r="31" spans="1:30" ht="26.25" thickBot="1">
      <c r="A31" s="93" t="s">
        <v>203</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row>
    <row r="32" spans="1:30">
      <c r="A32" s="473" t="s">
        <v>455</v>
      </c>
      <c r="B32" s="474"/>
      <c r="C32" s="164" t="s">
        <v>169</v>
      </c>
      <c r="D32" s="164" t="s">
        <v>170</v>
      </c>
      <c r="E32" s="164" t="s">
        <v>171</v>
      </c>
      <c r="F32" s="164" t="s">
        <v>172</v>
      </c>
      <c r="G32" s="164" t="s">
        <v>173</v>
      </c>
      <c r="H32" s="164" t="s">
        <v>174</v>
      </c>
      <c r="I32" s="164" t="s">
        <v>175</v>
      </c>
      <c r="J32" s="164" t="s">
        <v>176</v>
      </c>
      <c r="K32" s="164" t="s">
        <v>177</v>
      </c>
      <c r="L32" s="164" t="s">
        <v>178</v>
      </c>
      <c r="M32" s="164">
        <v>1</v>
      </c>
      <c r="N32" s="164">
        <v>2</v>
      </c>
    </row>
    <row r="33" spans="1:30" ht="26.25" thickBot="1">
      <c r="A33" s="471" t="s">
        <v>195</v>
      </c>
      <c r="B33" s="472"/>
      <c r="C33" s="164"/>
      <c r="D33" s="164"/>
      <c r="E33" s="164"/>
      <c r="F33" s="164"/>
      <c r="G33" s="164"/>
      <c r="H33" s="164"/>
      <c r="I33" s="164"/>
      <c r="J33" s="164"/>
      <c r="K33" s="164"/>
      <c r="L33" s="164"/>
      <c r="M33" s="164"/>
      <c r="N33" s="164"/>
    </row>
    <row r="34" spans="1:30" ht="26.25">
      <c r="A34" s="130" t="s">
        <v>196</v>
      </c>
      <c r="B34" s="137"/>
      <c r="C34" s="155"/>
      <c r="D34" s="155"/>
      <c r="E34" s="155"/>
      <c r="F34" s="155"/>
      <c r="G34" s="155"/>
      <c r="H34" s="155"/>
      <c r="I34" s="155"/>
      <c r="J34" s="155"/>
      <c r="K34" s="155"/>
      <c r="L34" s="155"/>
      <c r="M34" s="155"/>
      <c r="N34" s="155"/>
      <c r="O34" s="94"/>
      <c r="P34" s="94"/>
      <c r="Q34" s="94"/>
      <c r="R34" s="94"/>
      <c r="S34" s="94"/>
      <c r="T34" s="94"/>
      <c r="U34" s="94"/>
      <c r="V34" s="94"/>
      <c r="W34" s="94"/>
      <c r="X34" s="94"/>
      <c r="Y34" s="94"/>
      <c r="Z34" s="94"/>
      <c r="AA34" s="94"/>
      <c r="AB34" s="94"/>
      <c r="AC34" s="94"/>
      <c r="AD34" s="94"/>
    </row>
    <row r="35" spans="1:30" ht="26.25">
      <c r="A35" s="131" t="s">
        <v>197</v>
      </c>
      <c r="B35" s="139"/>
      <c r="C35" s="155"/>
      <c r="D35" s="155"/>
      <c r="E35" s="155"/>
      <c r="F35" s="155"/>
      <c r="G35" s="155"/>
      <c r="H35" s="155"/>
      <c r="I35" s="155"/>
      <c r="J35" s="155"/>
      <c r="K35" s="155"/>
      <c r="L35" s="155"/>
      <c r="M35" s="155"/>
      <c r="N35" s="155"/>
      <c r="O35" s="94"/>
      <c r="P35" s="94"/>
      <c r="Q35" s="94"/>
      <c r="R35" s="94"/>
      <c r="S35" s="94"/>
      <c r="T35" s="94"/>
      <c r="U35" s="94"/>
      <c r="V35" s="94"/>
      <c r="W35" s="94"/>
      <c r="X35" s="94"/>
      <c r="Y35" s="94"/>
      <c r="Z35" s="94"/>
      <c r="AA35" s="94"/>
      <c r="AB35" s="94"/>
      <c r="AC35" s="94"/>
      <c r="AD35" s="94"/>
    </row>
    <row r="36" spans="1:30" ht="26.25">
      <c r="A36" s="131" t="s">
        <v>198</v>
      </c>
      <c r="B36" s="139"/>
      <c r="C36" s="155"/>
      <c r="D36" s="155"/>
      <c r="E36" s="155"/>
      <c r="F36" s="155"/>
      <c r="G36" s="155"/>
      <c r="H36" s="155"/>
      <c r="I36" s="155"/>
      <c r="J36" s="155"/>
      <c r="K36" s="155"/>
      <c r="L36" s="155"/>
      <c r="M36" s="155"/>
      <c r="N36" s="155"/>
      <c r="O36" s="94"/>
      <c r="P36" s="94"/>
      <c r="Q36" s="94"/>
      <c r="R36" s="94"/>
      <c r="S36" s="94"/>
      <c r="T36" s="94"/>
      <c r="U36" s="94"/>
      <c r="V36" s="94"/>
      <c r="W36" s="94"/>
      <c r="X36" s="94"/>
      <c r="Y36" s="94"/>
      <c r="Z36" s="94"/>
      <c r="AA36" s="94"/>
      <c r="AB36" s="94"/>
      <c r="AC36" s="94"/>
      <c r="AD36" s="94"/>
    </row>
    <row r="37" spans="1:30" ht="26.25">
      <c r="A37" s="131" t="s">
        <v>199</v>
      </c>
      <c r="B37" s="139"/>
      <c r="C37" s="155"/>
      <c r="D37" s="155"/>
      <c r="E37" s="155"/>
      <c r="F37" s="155"/>
      <c r="G37" s="155"/>
      <c r="H37" s="155"/>
      <c r="I37" s="155"/>
      <c r="J37" s="155"/>
      <c r="K37" s="155"/>
      <c r="L37" s="155"/>
      <c r="M37" s="155"/>
      <c r="N37" s="155"/>
      <c r="O37" s="94"/>
      <c r="P37" s="94"/>
      <c r="Q37" s="94"/>
      <c r="R37" s="94"/>
      <c r="S37" s="94"/>
      <c r="T37" s="94"/>
      <c r="U37" s="94"/>
      <c r="V37" s="94"/>
      <c r="W37" s="94"/>
      <c r="X37" s="94"/>
      <c r="Y37" s="94"/>
      <c r="Z37" s="94"/>
      <c r="AA37" s="94"/>
      <c r="AB37" s="94"/>
      <c r="AC37" s="94"/>
      <c r="AD37" s="94"/>
    </row>
    <row r="38" spans="1:30" ht="26.25">
      <c r="A38" s="131" t="s">
        <v>200</v>
      </c>
      <c r="B38" s="139"/>
      <c r="C38" s="155"/>
      <c r="D38" s="155"/>
      <c r="E38" s="155"/>
      <c r="F38" s="155"/>
      <c r="G38" s="155"/>
      <c r="H38" s="155"/>
      <c r="I38" s="155"/>
      <c r="J38" s="155"/>
      <c r="K38" s="155"/>
      <c r="L38" s="155"/>
      <c r="M38" s="155"/>
      <c r="N38" s="155"/>
      <c r="O38" s="94"/>
      <c r="P38" s="94"/>
      <c r="Q38" s="94"/>
      <c r="R38" s="94"/>
      <c r="S38" s="94"/>
      <c r="T38" s="94"/>
      <c r="U38" s="94"/>
      <c r="V38" s="94"/>
      <c r="W38" s="94"/>
      <c r="X38" s="94"/>
      <c r="Y38" s="94"/>
      <c r="Z38" s="94"/>
      <c r="AA38" s="94"/>
      <c r="AB38" s="94"/>
      <c r="AC38" s="94"/>
      <c r="AD38" s="94"/>
    </row>
    <row r="39" spans="1:30" ht="26.25">
      <c r="A39" s="131" t="s">
        <v>201</v>
      </c>
      <c r="B39" s="139"/>
      <c r="C39" s="155"/>
      <c r="D39" s="155"/>
      <c r="E39" s="155"/>
      <c r="F39" s="155"/>
      <c r="G39" s="155"/>
      <c r="H39" s="155"/>
      <c r="I39" s="155"/>
      <c r="J39" s="155"/>
      <c r="K39" s="155"/>
      <c r="L39" s="155"/>
      <c r="M39" s="155"/>
      <c r="N39" s="155"/>
      <c r="O39" s="94"/>
      <c r="P39" s="94"/>
      <c r="Q39" s="94"/>
      <c r="R39" s="94"/>
      <c r="S39" s="94"/>
      <c r="T39" s="94"/>
      <c r="U39" s="94"/>
      <c r="V39" s="94"/>
      <c r="W39" s="94"/>
      <c r="X39" s="94"/>
      <c r="Y39" s="94"/>
      <c r="Z39" s="94"/>
      <c r="AA39" s="94"/>
      <c r="AB39" s="94"/>
      <c r="AC39" s="94"/>
      <c r="AD39" s="94"/>
    </row>
    <row r="40" spans="1:30" ht="27" thickBot="1">
      <c r="A40" s="132" t="s">
        <v>202</v>
      </c>
      <c r="B40" s="138"/>
      <c r="C40" s="155"/>
      <c r="D40" s="155"/>
      <c r="E40" s="155"/>
      <c r="F40" s="155"/>
      <c r="G40" s="155"/>
      <c r="H40" s="155"/>
      <c r="I40" s="155"/>
      <c r="J40" s="155"/>
      <c r="K40" s="155"/>
      <c r="L40" s="155"/>
      <c r="M40" s="155"/>
      <c r="N40" s="155"/>
      <c r="O40" s="94"/>
      <c r="P40" s="94"/>
      <c r="Q40" s="94"/>
      <c r="R40" s="94"/>
      <c r="S40" s="94"/>
      <c r="T40" s="94"/>
      <c r="U40" s="94"/>
      <c r="V40" s="94"/>
      <c r="W40" s="94"/>
      <c r="X40" s="94"/>
      <c r="Y40" s="94"/>
      <c r="Z40" s="94"/>
      <c r="AA40" s="94"/>
      <c r="AB40" s="94"/>
      <c r="AC40" s="94"/>
      <c r="AD40" s="94"/>
    </row>
    <row r="41" spans="1:30">
      <c r="C41" s="136"/>
      <c r="D41" s="136"/>
      <c r="E41" s="136"/>
      <c r="F41" s="136"/>
      <c r="G41" s="136"/>
      <c r="H41" s="136"/>
      <c r="I41" s="136"/>
      <c r="J41" s="136"/>
      <c r="M41" s="136"/>
      <c r="N41" s="136"/>
    </row>
    <row r="42" spans="1:30">
      <c r="A42" s="93" t="s">
        <v>122</v>
      </c>
      <c r="C42" s="136"/>
      <c r="D42" s="136"/>
      <c r="E42" s="136"/>
      <c r="F42" s="136"/>
      <c r="G42" s="136"/>
      <c r="H42" s="136"/>
      <c r="I42" s="136"/>
      <c r="J42" s="136"/>
      <c r="M42" s="136"/>
      <c r="N42" s="136"/>
    </row>
    <row r="43" spans="1:30" ht="26.25" thickBot="1">
      <c r="C43" s="136"/>
      <c r="D43" s="136"/>
      <c r="E43" s="136"/>
      <c r="F43" s="136"/>
      <c r="G43" s="136"/>
      <c r="H43" s="136"/>
      <c r="I43" s="136"/>
      <c r="J43" s="136"/>
      <c r="M43" s="136"/>
      <c r="N43" s="136"/>
    </row>
    <row r="44" spans="1:30">
      <c r="A44" s="473" t="s">
        <v>455</v>
      </c>
      <c r="B44" s="474"/>
      <c r="C44" s="164" t="s">
        <v>169</v>
      </c>
      <c r="D44" s="164" t="s">
        <v>170</v>
      </c>
      <c r="E44" s="164" t="s">
        <v>171</v>
      </c>
      <c r="F44" s="164" t="s">
        <v>172</v>
      </c>
      <c r="G44" s="164" t="s">
        <v>173</v>
      </c>
      <c r="H44" s="164" t="s">
        <v>174</v>
      </c>
      <c r="I44" s="164" t="s">
        <v>175</v>
      </c>
      <c r="J44" s="164" t="s">
        <v>176</v>
      </c>
      <c r="K44" s="164" t="s">
        <v>177</v>
      </c>
      <c r="L44" s="164" t="s">
        <v>178</v>
      </c>
      <c r="M44" s="164">
        <v>1</v>
      </c>
      <c r="N44" s="164">
        <v>2</v>
      </c>
    </row>
    <row r="45" spans="1:30" ht="26.25" thickBot="1">
      <c r="A45" s="471" t="s">
        <v>195</v>
      </c>
      <c r="B45" s="472"/>
      <c r="C45" s="167" t="s">
        <v>205</v>
      </c>
      <c r="D45" s="167" t="s">
        <v>205</v>
      </c>
      <c r="E45" s="167" t="s">
        <v>205</v>
      </c>
      <c r="F45" s="167" t="s">
        <v>205</v>
      </c>
      <c r="G45" s="167" t="s">
        <v>205</v>
      </c>
      <c r="H45" s="167" t="s">
        <v>205</v>
      </c>
      <c r="I45" s="167" t="s">
        <v>205</v>
      </c>
      <c r="J45" s="167" t="s">
        <v>205</v>
      </c>
      <c r="K45" s="167" t="s">
        <v>205</v>
      </c>
      <c r="L45" s="167" t="s">
        <v>205</v>
      </c>
      <c r="M45" s="167" t="s">
        <v>205</v>
      </c>
      <c r="N45" s="167" t="s">
        <v>205</v>
      </c>
    </row>
    <row r="46" spans="1:30" ht="26.25">
      <c r="A46" s="130" t="s">
        <v>196</v>
      </c>
      <c r="B46" s="137"/>
      <c r="C46" s="101"/>
      <c r="D46" s="101"/>
      <c r="E46" s="101"/>
      <c r="F46" s="101"/>
      <c r="G46" s="101"/>
      <c r="H46" s="101"/>
      <c r="I46" s="101"/>
      <c r="J46" s="101"/>
      <c r="K46" s="101"/>
      <c r="L46" s="101"/>
      <c r="M46" s="101"/>
      <c r="N46" s="101"/>
    </row>
    <row r="47" spans="1:30" ht="27" thickBot="1">
      <c r="A47" s="132" t="s">
        <v>197</v>
      </c>
      <c r="B47" s="138"/>
      <c r="C47" s="101"/>
      <c r="D47" s="101"/>
      <c r="E47" s="101"/>
      <c r="F47" s="101"/>
      <c r="G47" s="101"/>
      <c r="H47" s="101"/>
      <c r="I47" s="101"/>
      <c r="J47" s="101"/>
      <c r="K47" s="101"/>
      <c r="L47" s="101"/>
      <c r="M47" s="101"/>
      <c r="N47" s="101"/>
    </row>
    <row r="48" spans="1:30" ht="26.25">
      <c r="A48" s="130" t="s">
        <v>198</v>
      </c>
      <c r="B48" s="137"/>
      <c r="C48" s="101"/>
      <c r="D48" s="101"/>
      <c r="E48" s="101"/>
      <c r="F48" s="101"/>
      <c r="G48" s="101"/>
      <c r="H48" s="101"/>
      <c r="I48" s="101"/>
      <c r="J48" s="101"/>
      <c r="K48" s="101"/>
      <c r="L48" s="101"/>
      <c r="M48" s="101"/>
      <c r="N48" s="101"/>
    </row>
    <row r="49" spans="1:14" ht="26.25">
      <c r="A49" s="131" t="s">
        <v>199</v>
      </c>
      <c r="B49" s="139"/>
      <c r="C49" s="101"/>
      <c r="D49" s="101"/>
      <c r="E49" s="101"/>
      <c r="F49" s="101"/>
      <c r="G49" s="101"/>
      <c r="H49" s="101"/>
      <c r="I49" s="101"/>
      <c r="J49" s="101"/>
      <c r="K49" s="101"/>
      <c r="L49" s="101"/>
      <c r="M49" s="101"/>
      <c r="N49" s="101"/>
    </row>
    <row r="50" spans="1:14" ht="26.25">
      <c r="A50" s="131" t="s">
        <v>200</v>
      </c>
      <c r="B50" s="139"/>
      <c r="C50" s="101"/>
      <c r="D50" s="101"/>
      <c r="E50" s="101"/>
      <c r="F50" s="101"/>
      <c r="G50" s="101"/>
      <c r="H50" s="101"/>
      <c r="I50" s="101"/>
      <c r="J50" s="101"/>
      <c r="K50" s="101"/>
      <c r="L50" s="101"/>
      <c r="M50" s="101"/>
      <c r="N50" s="101"/>
    </row>
    <row r="51" spans="1:14" ht="26.25">
      <c r="A51" s="131" t="s">
        <v>201</v>
      </c>
      <c r="B51" s="139"/>
      <c r="C51" s="101"/>
      <c r="D51" s="101"/>
      <c r="E51" s="101"/>
      <c r="F51" s="101"/>
      <c r="G51" s="101"/>
      <c r="H51" s="101"/>
      <c r="I51" s="101"/>
      <c r="J51" s="101"/>
      <c r="K51" s="101"/>
      <c r="L51" s="101"/>
      <c r="M51" s="101"/>
      <c r="N51" s="101"/>
    </row>
    <row r="52" spans="1:14" ht="26.25">
      <c r="A52" s="131" t="s">
        <v>202</v>
      </c>
      <c r="B52" s="139"/>
      <c r="C52" s="101"/>
      <c r="D52" s="101"/>
      <c r="E52" s="101"/>
      <c r="F52" s="101"/>
      <c r="G52" s="101"/>
      <c r="H52" s="101"/>
      <c r="I52" s="101"/>
      <c r="J52" s="101"/>
      <c r="K52" s="101"/>
      <c r="L52" s="101"/>
      <c r="M52" s="101"/>
      <c r="N52" s="101"/>
    </row>
    <row r="53" spans="1:14" ht="26.25">
      <c r="A53" s="131" t="s">
        <v>206</v>
      </c>
      <c r="B53" s="139"/>
      <c r="C53" s="101"/>
      <c r="D53" s="101"/>
      <c r="E53" s="101"/>
      <c r="F53" s="101"/>
      <c r="G53" s="101"/>
      <c r="H53" s="101"/>
      <c r="I53" s="101"/>
      <c r="J53" s="101"/>
      <c r="K53" s="101"/>
      <c r="L53" s="101"/>
      <c r="M53" s="101"/>
      <c r="N53" s="101"/>
    </row>
    <row r="54" spans="1:14" ht="26.25">
      <c r="A54" s="131" t="s">
        <v>207</v>
      </c>
      <c r="B54" s="139"/>
      <c r="C54" s="101"/>
      <c r="D54" s="101"/>
      <c r="E54" s="101"/>
      <c r="F54" s="101"/>
      <c r="G54" s="101"/>
      <c r="H54" s="101"/>
      <c r="I54" s="101"/>
      <c r="J54" s="101"/>
      <c r="K54" s="101"/>
      <c r="L54" s="101"/>
      <c r="M54" s="101"/>
      <c r="N54" s="101"/>
    </row>
    <row r="55" spans="1:14" ht="26.25">
      <c r="A55" s="131" t="s">
        <v>208</v>
      </c>
      <c r="B55" s="139"/>
      <c r="C55" s="101"/>
      <c r="D55" s="101"/>
      <c r="E55" s="101"/>
      <c r="F55" s="101"/>
      <c r="G55" s="101"/>
      <c r="H55" s="101"/>
      <c r="I55" s="101"/>
      <c r="J55" s="101"/>
      <c r="K55" s="101"/>
      <c r="L55" s="101"/>
      <c r="M55" s="101"/>
      <c r="N55" s="101"/>
    </row>
    <row r="56" spans="1:14" ht="26.25">
      <c r="A56" s="131" t="s">
        <v>209</v>
      </c>
      <c r="B56" s="139"/>
      <c r="C56" s="101"/>
      <c r="D56" s="101"/>
      <c r="E56" s="101"/>
      <c r="F56" s="101"/>
      <c r="G56" s="101"/>
      <c r="H56" s="101"/>
      <c r="I56" s="101"/>
      <c r="J56" s="101"/>
      <c r="K56" s="101"/>
      <c r="L56" s="101"/>
      <c r="M56" s="101"/>
      <c r="N56" s="101"/>
    </row>
    <row r="57" spans="1:14" ht="26.25">
      <c r="A57" s="131" t="s">
        <v>210</v>
      </c>
      <c r="B57" s="139"/>
      <c r="C57" s="101"/>
      <c r="D57" s="101"/>
      <c r="E57" s="101"/>
      <c r="F57" s="101"/>
      <c r="G57" s="101"/>
      <c r="H57" s="101"/>
      <c r="I57" s="101"/>
      <c r="J57" s="101"/>
      <c r="K57" s="101"/>
      <c r="L57" s="101"/>
      <c r="M57" s="101"/>
      <c r="N57" s="101"/>
    </row>
    <row r="58" spans="1:14" ht="26.25">
      <c r="A58" s="131" t="s">
        <v>211</v>
      </c>
      <c r="B58" s="139"/>
      <c r="C58" s="101"/>
      <c r="D58" s="101"/>
      <c r="E58" s="101"/>
      <c r="F58" s="101"/>
      <c r="G58" s="101"/>
      <c r="H58" s="101"/>
      <c r="I58" s="101"/>
      <c r="J58" s="101"/>
      <c r="K58" s="101"/>
      <c r="L58" s="101"/>
      <c r="M58" s="101"/>
      <c r="N58" s="101"/>
    </row>
    <row r="59" spans="1:14" ht="27" thickBot="1">
      <c r="A59" s="132" t="s">
        <v>212</v>
      </c>
      <c r="B59" s="138"/>
      <c r="C59" s="101"/>
      <c r="D59" s="101"/>
      <c r="E59" s="101"/>
      <c r="F59" s="101"/>
      <c r="G59" s="101"/>
      <c r="H59" s="101"/>
      <c r="I59" s="101"/>
      <c r="J59" s="101"/>
      <c r="K59" s="101"/>
      <c r="L59" s="101"/>
      <c r="M59" s="101"/>
      <c r="N59" s="101"/>
    </row>
    <row r="60" spans="1:14" ht="27" thickBot="1">
      <c r="C60" s="127"/>
      <c r="D60" s="127"/>
      <c r="E60" s="127"/>
      <c r="F60" s="127"/>
      <c r="G60" s="127"/>
      <c r="H60" s="127"/>
      <c r="I60" s="127"/>
      <c r="J60" s="127"/>
      <c r="K60" s="127"/>
      <c r="L60" s="127"/>
      <c r="M60" s="127"/>
      <c r="N60" s="127"/>
    </row>
    <row r="61" spans="1:14" ht="26.25">
      <c r="A61" s="130" t="s">
        <v>213</v>
      </c>
      <c r="B61" s="137"/>
      <c r="C61" s="101"/>
      <c r="D61" s="101"/>
      <c r="E61" s="101"/>
      <c r="F61" s="101"/>
      <c r="G61" s="101"/>
      <c r="H61" s="101"/>
      <c r="I61" s="101"/>
      <c r="J61" s="101"/>
      <c r="K61" s="101"/>
      <c r="L61" s="101"/>
      <c r="M61" s="101"/>
      <c r="N61" s="101"/>
    </row>
    <row r="62" spans="1:14" ht="26.25">
      <c r="A62" s="131" t="s">
        <v>214</v>
      </c>
      <c r="B62" s="139"/>
      <c r="C62" s="101"/>
      <c r="D62" s="101"/>
      <c r="E62" s="101"/>
      <c r="F62" s="101"/>
      <c r="G62" s="101"/>
      <c r="H62" s="101"/>
      <c r="I62" s="101"/>
      <c r="J62" s="101"/>
      <c r="K62" s="101"/>
      <c r="L62" s="101"/>
      <c r="M62" s="101"/>
      <c r="N62" s="101"/>
    </row>
    <row r="63" spans="1:14" ht="26.25">
      <c r="A63" s="131" t="s">
        <v>215</v>
      </c>
      <c r="B63" s="139"/>
      <c r="C63" s="101"/>
      <c r="D63" s="101"/>
      <c r="E63" s="101"/>
      <c r="F63" s="101"/>
      <c r="G63" s="101"/>
      <c r="H63" s="101"/>
      <c r="I63" s="101"/>
      <c r="J63" s="101"/>
      <c r="K63" s="101"/>
      <c r="L63" s="101"/>
      <c r="M63" s="101"/>
      <c r="N63" s="101"/>
    </row>
    <row r="64" spans="1:14" ht="26.25">
      <c r="A64" s="131" t="s">
        <v>216</v>
      </c>
      <c r="B64" s="139"/>
      <c r="C64" s="101"/>
      <c r="D64" s="101"/>
      <c r="E64" s="101"/>
      <c r="F64" s="101"/>
      <c r="G64" s="101"/>
      <c r="H64" s="101"/>
      <c r="I64" s="101"/>
      <c r="J64" s="101"/>
      <c r="K64" s="101"/>
      <c r="L64" s="101"/>
      <c r="M64" s="101"/>
      <c r="N64" s="101"/>
    </row>
    <row r="65" spans="1:18" ht="27" thickBot="1">
      <c r="A65" s="132" t="s">
        <v>217</v>
      </c>
      <c r="B65" s="138"/>
      <c r="C65" s="101"/>
      <c r="D65" s="101"/>
      <c r="E65" s="101"/>
      <c r="F65" s="101"/>
      <c r="G65" s="101"/>
      <c r="H65" s="101"/>
      <c r="I65" s="101"/>
      <c r="J65" s="101"/>
      <c r="K65" s="101"/>
      <c r="L65" s="101"/>
      <c r="M65" s="101"/>
      <c r="N65" s="101"/>
    </row>
    <row r="66" spans="1:18" ht="21" customHeight="1">
      <c r="A66" s="93" t="s">
        <v>142</v>
      </c>
    </row>
    <row r="67" spans="1:18" ht="21" customHeight="1"/>
    <row r="68" spans="1:18" ht="21" customHeight="1"/>
    <row r="69" spans="1:18" ht="21" customHeight="1"/>
    <row r="70" spans="1:18" ht="21" customHeight="1"/>
    <row r="71" spans="1:18" ht="21" customHeight="1"/>
    <row r="72" spans="1:18" ht="21" customHeight="1"/>
    <row r="75" spans="1:18" ht="27.75">
      <c r="A75" s="148" t="s">
        <v>545</v>
      </c>
      <c r="B75" s="149"/>
      <c r="C75" s="149"/>
      <c r="D75" s="150"/>
      <c r="E75" s="150"/>
      <c r="F75" s="150"/>
      <c r="G75" s="150"/>
      <c r="H75" s="150"/>
      <c r="I75" s="150"/>
      <c r="J75" s="150"/>
      <c r="K75" s="150"/>
      <c r="L75" s="150"/>
      <c r="M75" s="150"/>
      <c r="N75" s="150"/>
      <c r="O75" s="150"/>
      <c r="P75" s="150"/>
      <c r="Q75" s="150"/>
      <c r="R75" s="151"/>
    </row>
    <row r="76" spans="1:18" ht="27.75">
      <c r="A76" s="148" t="s">
        <v>569</v>
      </c>
      <c r="B76" s="150"/>
      <c r="C76" s="150"/>
      <c r="D76" s="150"/>
      <c r="E76" s="150"/>
      <c r="F76" s="150"/>
      <c r="G76" s="150"/>
      <c r="H76" s="150"/>
      <c r="I76" s="150"/>
      <c r="J76" s="150"/>
      <c r="K76" s="150"/>
      <c r="L76" s="150"/>
      <c r="M76" s="150"/>
      <c r="N76" s="150"/>
      <c r="O76" s="150"/>
      <c r="P76" s="150"/>
      <c r="Q76" s="150"/>
      <c r="R76" s="151"/>
    </row>
    <row r="77" spans="1:18" ht="27.75">
      <c r="A77" s="150" t="s">
        <v>570</v>
      </c>
      <c r="B77" s="150"/>
      <c r="C77" s="150"/>
      <c r="D77" s="150"/>
      <c r="E77" s="150"/>
      <c r="F77" s="150"/>
      <c r="G77" s="150"/>
      <c r="H77" s="150"/>
      <c r="I77" s="150"/>
      <c r="J77" s="150"/>
      <c r="K77" s="150"/>
      <c r="L77" s="150"/>
      <c r="M77" s="150"/>
      <c r="N77" s="150"/>
      <c r="O77" s="150"/>
      <c r="P77" s="150"/>
      <c r="Q77" s="150"/>
      <c r="R77" s="151"/>
    </row>
    <row r="78" spans="1:18" ht="27.75">
      <c r="A78" s="150" t="s">
        <v>548</v>
      </c>
      <c r="B78" s="150"/>
      <c r="C78" s="150"/>
      <c r="D78" s="150"/>
      <c r="E78" s="150"/>
      <c r="F78" s="150"/>
      <c r="G78" s="150"/>
      <c r="H78" s="150"/>
      <c r="I78" s="150"/>
      <c r="J78" s="150"/>
      <c r="K78" s="150"/>
      <c r="L78" s="150"/>
      <c r="M78" s="150"/>
      <c r="N78" s="150"/>
      <c r="O78" s="150"/>
      <c r="P78" s="150"/>
      <c r="Q78" s="150"/>
      <c r="R78" s="151"/>
    </row>
    <row r="79" spans="1:18" ht="27.75">
      <c r="A79" s="150"/>
      <c r="B79" s="150"/>
      <c r="C79" s="150"/>
      <c r="D79" s="150"/>
      <c r="E79" s="150"/>
      <c r="F79" s="150"/>
      <c r="G79" s="150"/>
      <c r="H79" s="150"/>
      <c r="I79" s="150"/>
      <c r="J79" s="150"/>
      <c r="K79" s="150"/>
      <c r="L79" s="150"/>
      <c r="M79" s="150"/>
      <c r="N79" s="150"/>
      <c r="O79" s="150"/>
      <c r="P79" s="150"/>
      <c r="Q79" s="150"/>
      <c r="R79" s="151"/>
    </row>
    <row r="80" spans="1:18" ht="27.75">
      <c r="A80" s="150" t="s">
        <v>549</v>
      </c>
      <c r="B80" s="150"/>
      <c r="C80" s="150"/>
      <c r="D80" s="150"/>
      <c r="E80" s="150"/>
      <c r="F80" s="150"/>
      <c r="G80" s="150"/>
      <c r="H80" s="150"/>
      <c r="I80" s="150"/>
      <c r="J80" s="150"/>
      <c r="K80" s="150"/>
      <c r="L80" s="150"/>
      <c r="M80" s="150"/>
      <c r="N80" s="150"/>
      <c r="O80" s="150"/>
      <c r="P80" s="150"/>
      <c r="Q80" s="150"/>
      <c r="R80" s="151"/>
    </row>
    <row r="81" spans="1:30" ht="27.75">
      <c r="A81" s="150" t="s">
        <v>137</v>
      </c>
      <c r="B81" s="150"/>
      <c r="C81" s="150"/>
      <c r="D81" s="150"/>
      <c r="E81" s="150"/>
      <c r="F81" s="150"/>
      <c r="G81" s="150"/>
      <c r="H81" s="150"/>
      <c r="I81" s="150"/>
      <c r="J81" s="150"/>
      <c r="K81" s="150"/>
      <c r="L81" s="150"/>
      <c r="M81" s="150"/>
      <c r="N81" s="150"/>
      <c r="O81" s="150"/>
      <c r="P81" s="150"/>
      <c r="Q81" s="150"/>
      <c r="R81" s="151"/>
    </row>
    <row r="82" spans="1:30" ht="27.75">
      <c r="A82" s="150"/>
      <c r="B82" s="150"/>
      <c r="C82" s="150"/>
      <c r="D82" s="150"/>
      <c r="E82" s="150"/>
      <c r="F82" s="150"/>
      <c r="G82" s="150"/>
      <c r="H82" s="150"/>
      <c r="I82" s="150"/>
      <c r="J82" s="150"/>
      <c r="K82" s="150"/>
      <c r="L82" s="150"/>
      <c r="M82" s="150"/>
      <c r="N82" s="150"/>
      <c r="O82" s="150"/>
      <c r="P82" s="150"/>
      <c r="Q82" s="150"/>
      <c r="R82" s="151"/>
    </row>
    <row r="83" spans="1:30" ht="27.75">
      <c r="A83" s="150" t="s">
        <v>571</v>
      </c>
      <c r="B83" s="150"/>
      <c r="C83" s="150"/>
      <c r="D83" s="150"/>
      <c r="E83" s="150"/>
      <c r="F83" s="150"/>
      <c r="G83" s="150"/>
      <c r="H83" s="150"/>
      <c r="I83" s="150"/>
      <c r="J83" s="150"/>
      <c r="K83" s="150"/>
      <c r="L83" s="150"/>
      <c r="M83" s="150"/>
      <c r="N83" s="150"/>
      <c r="O83" s="150"/>
      <c r="P83" s="150"/>
      <c r="Q83" s="150"/>
      <c r="R83" s="151"/>
    </row>
    <row r="84" spans="1:30" ht="27.75">
      <c r="A84" s="150" t="s">
        <v>139</v>
      </c>
      <c r="B84" s="150"/>
      <c r="C84" s="150"/>
      <c r="D84" s="150"/>
      <c r="E84" s="150"/>
      <c r="F84" s="150"/>
      <c r="G84" s="150"/>
      <c r="H84" s="150"/>
      <c r="I84" s="150"/>
      <c r="J84" s="150"/>
      <c r="K84" s="150"/>
      <c r="L84" s="150"/>
      <c r="M84" s="150"/>
      <c r="N84" s="150"/>
      <c r="O84" s="150"/>
      <c r="P84" s="150"/>
      <c r="Q84" s="150"/>
      <c r="R84" s="151"/>
    </row>
    <row r="85" spans="1:30">
      <c r="A85" s="150"/>
      <c r="B85" s="152"/>
      <c r="C85" s="152"/>
      <c r="D85" s="152"/>
      <c r="E85" s="152"/>
      <c r="F85" s="152"/>
      <c r="G85" s="152"/>
      <c r="H85" s="152"/>
      <c r="I85" s="152"/>
      <c r="J85" s="152"/>
      <c r="K85" s="152"/>
      <c r="L85" s="152"/>
      <c r="M85" s="152"/>
      <c r="N85" s="152"/>
      <c r="O85" s="152"/>
      <c r="P85" s="152"/>
      <c r="Q85" s="152"/>
      <c r="R85" s="152"/>
    </row>
    <row r="86" spans="1:30" ht="26.25">
      <c r="A86" s="127" t="s">
        <v>471</v>
      </c>
      <c r="D86" s="93" t="s">
        <v>658</v>
      </c>
    </row>
    <row r="87" spans="1:30" ht="26.25">
      <c r="A87" s="127" t="s">
        <v>470</v>
      </c>
      <c r="D87" s="93" t="s">
        <v>115</v>
      </c>
    </row>
    <row r="88" spans="1:30" ht="20.25" customHeight="1">
      <c r="A88" s="127" t="s">
        <v>140</v>
      </c>
      <c r="D88" s="93" t="s">
        <v>926</v>
      </c>
    </row>
    <row r="90" spans="1:30">
      <c r="A90" s="147" t="s">
        <v>297</v>
      </c>
      <c r="B90" s="147"/>
      <c r="G90" s="92"/>
      <c r="H90" s="92"/>
      <c r="J90" s="92"/>
      <c r="K90" s="92"/>
    </row>
    <row r="91" spans="1:30" ht="26.25">
      <c r="A91" s="93" t="s">
        <v>141</v>
      </c>
      <c r="G91" s="469" t="s">
        <v>544</v>
      </c>
      <c r="H91" s="469"/>
      <c r="I91" s="94"/>
      <c r="J91" s="119" t="s">
        <v>275</v>
      </c>
      <c r="K91" s="123"/>
      <c r="L91" s="123"/>
      <c r="M91" s="123"/>
      <c r="N91" s="123"/>
    </row>
    <row r="92" spans="1:30" ht="26.25" thickBot="1">
      <c r="C92" s="140"/>
      <c r="D92" s="140"/>
      <c r="E92" s="140"/>
      <c r="F92" s="140"/>
      <c r="G92" s="124"/>
      <c r="H92" s="124"/>
      <c r="I92" s="124"/>
      <c r="J92" s="124"/>
      <c r="K92" s="86"/>
      <c r="L92" s="86"/>
      <c r="M92" s="86"/>
      <c r="N92" s="86"/>
    </row>
    <row r="93" spans="1:30">
      <c r="A93" s="473" t="s">
        <v>455</v>
      </c>
      <c r="B93" s="474"/>
      <c r="C93" s="164" t="s">
        <v>169</v>
      </c>
      <c r="D93" s="164" t="s">
        <v>170</v>
      </c>
      <c r="E93" s="164" t="s">
        <v>171</v>
      </c>
      <c r="F93" s="164" t="s">
        <v>172</v>
      </c>
      <c r="G93" s="164" t="s">
        <v>173</v>
      </c>
      <c r="H93" s="164" t="s">
        <v>174</v>
      </c>
      <c r="I93" s="164" t="s">
        <v>175</v>
      </c>
      <c r="J93" s="164" t="s">
        <v>176</v>
      </c>
      <c r="K93" s="164" t="s">
        <v>177</v>
      </c>
      <c r="L93" s="164" t="s">
        <v>178</v>
      </c>
      <c r="M93" s="164">
        <v>1</v>
      </c>
      <c r="N93" s="164">
        <v>2</v>
      </c>
    </row>
    <row r="94" spans="1:30" ht="26.25" thickBot="1">
      <c r="A94" s="471" t="s">
        <v>195</v>
      </c>
      <c r="B94" s="472"/>
      <c r="C94" s="164" t="s">
        <v>318</v>
      </c>
      <c r="D94" s="164" t="s">
        <v>318</v>
      </c>
      <c r="E94" s="164" t="s">
        <v>318</v>
      </c>
      <c r="F94" s="164" t="s">
        <v>318</v>
      </c>
      <c r="G94" s="164" t="s">
        <v>318</v>
      </c>
      <c r="H94" s="164" t="s">
        <v>318</v>
      </c>
      <c r="I94" s="164" t="s">
        <v>318</v>
      </c>
      <c r="J94" s="164" t="s">
        <v>318</v>
      </c>
      <c r="K94" s="164" t="s">
        <v>318</v>
      </c>
      <c r="L94" s="164" t="s">
        <v>318</v>
      </c>
      <c r="M94" s="164" t="s">
        <v>318</v>
      </c>
      <c r="N94" s="164" t="s">
        <v>318</v>
      </c>
    </row>
    <row r="95" spans="1:30" ht="26.25">
      <c r="A95" s="130" t="s">
        <v>219</v>
      </c>
      <c r="B95" s="137"/>
      <c r="C95" s="169"/>
      <c r="D95" s="169"/>
      <c r="E95" s="169"/>
      <c r="F95" s="169"/>
      <c r="G95" s="169"/>
      <c r="H95" s="169"/>
      <c r="I95" s="169"/>
      <c r="J95" s="169"/>
      <c r="K95" s="169"/>
      <c r="L95" s="169"/>
      <c r="M95" s="169"/>
      <c r="N95" s="169"/>
      <c r="O95" s="94"/>
      <c r="P95" s="94"/>
      <c r="Q95" s="94"/>
      <c r="R95" s="94"/>
      <c r="S95" s="94"/>
      <c r="T95" s="94"/>
      <c r="U95" s="94"/>
      <c r="V95" s="94"/>
      <c r="W95" s="94"/>
      <c r="X95" s="94"/>
      <c r="Y95" s="94"/>
      <c r="Z95" s="94"/>
      <c r="AA95" s="94"/>
      <c r="AB95" s="94"/>
      <c r="AC95" s="94"/>
      <c r="AD95" s="94"/>
    </row>
    <row r="96" spans="1:30" ht="26.25">
      <c r="A96" s="131" t="s">
        <v>220</v>
      </c>
      <c r="B96" s="139"/>
      <c r="C96" s="169"/>
      <c r="D96" s="169"/>
      <c r="E96" s="169"/>
      <c r="F96" s="169"/>
      <c r="G96" s="169"/>
      <c r="H96" s="169"/>
      <c r="I96" s="169"/>
      <c r="J96" s="169"/>
      <c r="K96" s="169"/>
      <c r="L96" s="169"/>
      <c r="M96" s="169"/>
      <c r="N96" s="169"/>
      <c r="O96" s="94"/>
      <c r="P96" s="94"/>
      <c r="Q96" s="94"/>
      <c r="R96" s="94"/>
      <c r="S96" s="94"/>
      <c r="T96" s="94"/>
      <c r="U96" s="94"/>
      <c r="V96" s="94"/>
      <c r="W96" s="94"/>
      <c r="X96" s="94"/>
      <c r="Y96" s="94"/>
      <c r="Z96" s="94"/>
      <c r="AA96" s="94"/>
      <c r="AB96" s="94"/>
      <c r="AC96" s="94"/>
      <c r="AD96" s="94"/>
    </row>
    <row r="97" spans="1:30" ht="26.25">
      <c r="A97" s="131" t="s">
        <v>221</v>
      </c>
      <c r="B97" s="139"/>
      <c r="C97" s="169"/>
      <c r="D97" s="169"/>
      <c r="E97" s="169"/>
      <c r="F97" s="169"/>
      <c r="G97" s="169"/>
      <c r="H97" s="169"/>
      <c r="I97" s="169"/>
      <c r="J97" s="169"/>
      <c r="K97" s="169"/>
      <c r="L97" s="169"/>
      <c r="M97" s="169"/>
      <c r="N97" s="169"/>
      <c r="O97" s="94"/>
      <c r="P97" s="94"/>
      <c r="Q97" s="94"/>
      <c r="R97" s="94"/>
      <c r="S97" s="94"/>
      <c r="T97" s="94"/>
      <c r="U97" s="94"/>
      <c r="V97" s="94"/>
      <c r="W97" s="94"/>
      <c r="X97" s="94"/>
      <c r="Y97" s="94"/>
      <c r="Z97" s="94"/>
      <c r="AA97" s="94"/>
      <c r="AB97" s="94"/>
      <c r="AC97" s="94"/>
      <c r="AD97" s="94"/>
    </row>
    <row r="98" spans="1:30" ht="26.25">
      <c r="A98" s="131" t="s">
        <v>222</v>
      </c>
      <c r="B98" s="139"/>
      <c r="C98" s="169"/>
      <c r="D98" s="169"/>
      <c r="E98" s="169"/>
      <c r="F98" s="169"/>
      <c r="G98" s="169"/>
      <c r="H98" s="169"/>
      <c r="I98" s="169"/>
      <c r="J98" s="169"/>
      <c r="K98" s="169"/>
      <c r="L98" s="169"/>
      <c r="M98" s="169"/>
      <c r="N98" s="169"/>
      <c r="O98" s="94"/>
      <c r="P98" s="94"/>
      <c r="Q98" s="94"/>
      <c r="R98" s="94"/>
      <c r="S98" s="94"/>
      <c r="T98" s="94"/>
      <c r="U98" s="94"/>
      <c r="V98" s="94"/>
      <c r="W98" s="94"/>
      <c r="X98" s="94"/>
      <c r="Y98" s="94"/>
      <c r="Z98" s="94"/>
      <c r="AA98" s="94"/>
      <c r="AB98" s="94"/>
      <c r="AC98" s="94"/>
      <c r="AD98" s="94"/>
    </row>
    <row r="99" spans="1:30" ht="27" thickBot="1">
      <c r="A99" s="132" t="s">
        <v>223</v>
      </c>
      <c r="B99" s="138"/>
      <c r="C99" s="169"/>
      <c r="D99" s="169"/>
      <c r="E99" s="169"/>
      <c r="F99" s="169"/>
      <c r="G99" s="169"/>
      <c r="H99" s="169"/>
      <c r="I99" s="169"/>
      <c r="J99" s="169"/>
      <c r="K99" s="169"/>
      <c r="L99" s="169"/>
      <c r="M99" s="169"/>
      <c r="N99" s="169"/>
      <c r="O99" s="94"/>
      <c r="P99" s="94"/>
      <c r="Q99" s="94"/>
      <c r="R99" s="94"/>
      <c r="S99" s="94"/>
      <c r="T99" s="94"/>
      <c r="U99" s="94"/>
      <c r="V99" s="94"/>
      <c r="W99" s="94"/>
      <c r="X99" s="94"/>
      <c r="Y99" s="94"/>
      <c r="Z99" s="94"/>
      <c r="AA99" s="94"/>
      <c r="AB99" s="94"/>
      <c r="AC99" s="94"/>
      <c r="AD99" s="94"/>
    </row>
    <row r="100" spans="1:30" ht="17.25" hidden="1" customHeight="1" thickBot="1">
      <c r="A100" s="141" t="s">
        <v>121</v>
      </c>
      <c r="B100" s="142"/>
      <c r="C100" s="305"/>
      <c r="D100" s="306"/>
      <c r="E100" s="306"/>
      <c r="F100" s="306"/>
      <c r="G100" s="306"/>
      <c r="H100" s="306"/>
      <c r="I100" s="306"/>
      <c r="J100" s="306"/>
      <c r="K100" s="306"/>
      <c r="L100" s="306"/>
      <c r="M100" s="306"/>
      <c r="N100" s="307"/>
      <c r="O100" s="94"/>
      <c r="P100" s="94"/>
      <c r="Q100" s="94"/>
      <c r="R100" s="94"/>
      <c r="S100" s="94"/>
      <c r="T100" s="94"/>
      <c r="U100" s="94"/>
      <c r="V100" s="94"/>
      <c r="W100" s="94"/>
      <c r="X100" s="94"/>
      <c r="Y100" s="94"/>
      <c r="Z100" s="94"/>
      <c r="AA100" s="94"/>
      <c r="AB100" s="94"/>
      <c r="AC100" s="94"/>
      <c r="AD100" s="94"/>
    </row>
    <row r="102" spans="1:30" ht="26.25" thickBot="1">
      <c r="A102" s="93" t="s">
        <v>203</v>
      </c>
      <c r="C102" s="135"/>
      <c r="D102" s="135"/>
      <c r="E102" s="135"/>
      <c r="F102" s="135"/>
      <c r="G102" s="135"/>
      <c r="H102" s="135"/>
      <c r="I102" s="135"/>
      <c r="J102" s="135"/>
      <c r="K102" s="135"/>
      <c r="L102" s="135"/>
      <c r="M102" s="135"/>
      <c r="N102" s="135"/>
    </row>
    <row r="103" spans="1:30">
      <c r="A103" s="473" t="s">
        <v>455</v>
      </c>
      <c r="B103" s="474"/>
      <c r="C103" s="164" t="s">
        <v>169</v>
      </c>
      <c r="D103" s="164" t="s">
        <v>170</v>
      </c>
      <c r="E103" s="164" t="s">
        <v>171</v>
      </c>
      <c r="F103" s="164" t="s">
        <v>172</v>
      </c>
      <c r="G103" s="164" t="s">
        <v>173</v>
      </c>
      <c r="H103" s="164" t="s">
        <v>174</v>
      </c>
      <c r="I103" s="164" t="s">
        <v>175</v>
      </c>
      <c r="J103" s="164" t="s">
        <v>176</v>
      </c>
      <c r="K103" s="164" t="s">
        <v>177</v>
      </c>
      <c r="L103" s="164" t="s">
        <v>178</v>
      </c>
      <c r="M103" s="164">
        <v>1</v>
      </c>
      <c r="N103" s="164">
        <v>2</v>
      </c>
    </row>
    <row r="104" spans="1:30" ht="26.25" thickBot="1">
      <c r="A104" s="471" t="s">
        <v>195</v>
      </c>
      <c r="B104" s="472"/>
      <c r="C104" s="167" t="s">
        <v>318</v>
      </c>
      <c r="D104" s="167" t="s">
        <v>318</v>
      </c>
      <c r="E104" s="167" t="s">
        <v>318</v>
      </c>
      <c r="F104" s="167" t="s">
        <v>318</v>
      </c>
      <c r="G104" s="167" t="s">
        <v>318</v>
      </c>
      <c r="H104" s="167" t="s">
        <v>318</v>
      </c>
      <c r="I104" s="167" t="s">
        <v>318</v>
      </c>
      <c r="J104" s="167" t="s">
        <v>318</v>
      </c>
      <c r="K104" s="167" t="s">
        <v>318</v>
      </c>
      <c r="L104" s="167" t="s">
        <v>318</v>
      </c>
      <c r="M104" s="167" t="s">
        <v>318</v>
      </c>
      <c r="N104" s="167" t="s">
        <v>318</v>
      </c>
    </row>
    <row r="105" spans="1:30" ht="26.25">
      <c r="A105" s="130" t="s">
        <v>219</v>
      </c>
      <c r="B105" s="137"/>
      <c r="C105" s="155"/>
      <c r="D105" s="155"/>
      <c r="E105" s="155"/>
      <c r="F105" s="155"/>
      <c r="G105" s="155"/>
      <c r="H105" s="155"/>
      <c r="I105" s="155"/>
      <c r="J105" s="155"/>
      <c r="K105" s="155"/>
      <c r="L105" s="155"/>
      <c r="M105" s="155"/>
      <c r="N105" s="155"/>
      <c r="O105" s="94"/>
      <c r="P105" s="94"/>
      <c r="Q105" s="94"/>
      <c r="R105" s="94"/>
      <c r="S105" s="94"/>
      <c r="T105" s="94"/>
      <c r="U105" s="94"/>
      <c r="V105" s="94"/>
      <c r="W105" s="94"/>
      <c r="X105" s="94"/>
      <c r="Y105" s="94"/>
      <c r="Z105" s="94"/>
      <c r="AA105" s="94"/>
      <c r="AB105" s="94"/>
      <c r="AC105" s="94"/>
      <c r="AD105" s="94"/>
    </row>
    <row r="106" spans="1:30" ht="26.25">
      <c r="A106" s="131" t="s">
        <v>220</v>
      </c>
      <c r="B106" s="139"/>
      <c r="C106" s="155"/>
      <c r="D106" s="155"/>
      <c r="E106" s="155"/>
      <c r="F106" s="155"/>
      <c r="G106" s="155"/>
      <c r="H106" s="155"/>
      <c r="I106" s="155"/>
      <c r="J106" s="155"/>
      <c r="K106" s="155"/>
      <c r="L106" s="155"/>
      <c r="M106" s="155"/>
      <c r="N106" s="155"/>
      <c r="O106" s="94"/>
      <c r="P106" s="94"/>
      <c r="Q106" s="94"/>
      <c r="R106" s="94"/>
      <c r="S106" s="94"/>
      <c r="T106" s="94"/>
      <c r="U106" s="94"/>
      <c r="V106" s="94"/>
      <c r="W106" s="94"/>
      <c r="X106" s="94"/>
      <c r="Y106" s="94"/>
      <c r="Z106" s="94"/>
      <c r="AA106" s="94"/>
      <c r="AB106" s="94"/>
      <c r="AC106" s="94"/>
      <c r="AD106" s="94"/>
    </row>
    <row r="107" spans="1:30" ht="26.25">
      <c r="A107" s="131" t="s">
        <v>221</v>
      </c>
      <c r="B107" s="139"/>
      <c r="C107" s="155"/>
      <c r="D107" s="155"/>
      <c r="E107" s="155"/>
      <c r="F107" s="155"/>
      <c r="G107" s="155"/>
      <c r="H107" s="155"/>
      <c r="I107" s="155"/>
      <c r="J107" s="155"/>
      <c r="K107" s="155"/>
      <c r="L107" s="155"/>
      <c r="M107" s="155"/>
      <c r="N107" s="155"/>
      <c r="O107" s="94"/>
      <c r="P107" s="94"/>
      <c r="Q107" s="94"/>
      <c r="R107" s="94"/>
      <c r="S107" s="94"/>
      <c r="T107" s="94"/>
      <c r="U107" s="94"/>
      <c r="V107" s="94"/>
      <c r="W107" s="94"/>
      <c r="X107" s="94"/>
      <c r="Y107" s="94"/>
      <c r="Z107" s="94"/>
      <c r="AA107" s="94"/>
      <c r="AB107" s="94"/>
      <c r="AC107" s="94"/>
      <c r="AD107" s="94"/>
    </row>
    <row r="108" spans="1:30" ht="26.25">
      <c r="A108" s="131" t="s">
        <v>222</v>
      </c>
      <c r="B108" s="139"/>
      <c r="C108" s="155"/>
      <c r="D108" s="155"/>
      <c r="E108" s="155"/>
      <c r="F108" s="155"/>
      <c r="G108" s="155"/>
      <c r="H108" s="155"/>
      <c r="I108" s="155"/>
      <c r="J108" s="155"/>
      <c r="K108" s="155"/>
      <c r="L108" s="155"/>
      <c r="M108" s="155"/>
      <c r="N108" s="155"/>
      <c r="O108" s="94"/>
      <c r="P108" s="94"/>
      <c r="Q108" s="94"/>
      <c r="R108" s="94"/>
      <c r="S108" s="94"/>
      <c r="T108" s="94"/>
      <c r="U108" s="94"/>
      <c r="V108" s="94"/>
      <c r="W108" s="94"/>
      <c r="X108" s="94"/>
      <c r="Y108" s="94"/>
      <c r="Z108" s="94"/>
      <c r="AA108" s="94"/>
      <c r="AB108" s="94"/>
      <c r="AC108" s="94"/>
      <c r="AD108" s="94"/>
    </row>
    <row r="109" spans="1:30" ht="27" thickBot="1">
      <c r="A109" s="132" t="s">
        <v>223</v>
      </c>
      <c r="B109" s="138"/>
      <c r="C109" s="155"/>
      <c r="D109" s="155"/>
      <c r="E109" s="155"/>
      <c r="F109" s="155"/>
      <c r="G109" s="155"/>
      <c r="H109" s="155"/>
      <c r="I109" s="155"/>
      <c r="J109" s="155"/>
      <c r="K109" s="155"/>
      <c r="L109" s="155"/>
      <c r="M109" s="155"/>
      <c r="N109" s="155"/>
      <c r="O109" s="94"/>
      <c r="P109" s="94"/>
      <c r="Q109" s="94"/>
      <c r="R109" s="94"/>
      <c r="S109" s="94"/>
      <c r="T109" s="94"/>
      <c r="U109" s="94"/>
      <c r="V109" s="94"/>
      <c r="W109" s="94"/>
      <c r="X109" s="94"/>
      <c r="Y109" s="94"/>
      <c r="Z109" s="94"/>
      <c r="AA109" s="94"/>
      <c r="AB109" s="94"/>
      <c r="AC109" s="94"/>
      <c r="AD109" s="94"/>
    </row>
    <row r="110" spans="1:30">
      <c r="C110" s="143"/>
      <c r="D110" s="143"/>
      <c r="E110" s="143"/>
      <c r="F110" s="143"/>
      <c r="G110" s="143"/>
      <c r="H110" s="143"/>
      <c r="I110" s="143"/>
      <c r="J110" s="143"/>
      <c r="K110" s="140"/>
      <c r="L110" s="140"/>
      <c r="M110" s="143"/>
      <c r="N110" s="143"/>
    </row>
    <row r="111" spans="1:30">
      <c r="A111" s="93" t="s">
        <v>122</v>
      </c>
      <c r="C111" s="143"/>
      <c r="D111" s="143"/>
      <c r="E111" s="143"/>
      <c r="F111" s="143"/>
      <c r="G111" s="143"/>
      <c r="H111" s="143"/>
      <c r="I111" s="143"/>
      <c r="J111" s="143"/>
      <c r="K111" s="140"/>
      <c r="L111" s="140"/>
      <c r="M111" s="143"/>
      <c r="N111" s="143"/>
    </row>
    <row r="112" spans="1:30" ht="26.25" thickBot="1">
      <c r="C112" s="144"/>
      <c r="D112" s="144"/>
      <c r="E112" s="144"/>
      <c r="F112" s="144"/>
      <c r="G112" s="144"/>
      <c r="H112" s="144"/>
      <c r="I112" s="144"/>
      <c r="J112" s="144"/>
      <c r="K112" s="144" t="s">
        <v>144</v>
      </c>
      <c r="L112" s="144" t="s">
        <v>144</v>
      </c>
      <c r="M112" s="144"/>
      <c r="N112" s="144"/>
    </row>
    <row r="113" spans="1:14">
      <c r="A113" s="130" t="s">
        <v>455</v>
      </c>
      <c r="B113" s="137"/>
      <c r="C113" s="164" t="s">
        <v>169</v>
      </c>
      <c r="D113" s="164" t="s">
        <v>170</v>
      </c>
      <c r="E113" s="164" t="s">
        <v>171</v>
      </c>
      <c r="F113" s="164" t="s">
        <v>172</v>
      </c>
      <c r="G113" s="164" t="s">
        <v>173</v>
      </c>
      <c r="H113" s="164" t="s">
        <v>174</v>
      </c>
      <c r="I113" s="164" t="s">
        <v>175</v>
      </c>
      <c r="J113" s="164" t="s">
        <v>176</v>
      </c>
      <c r="K113" s="164" t="s">
        <v>177</v>
      </c>
      <c r="L113" s="164" t="s">
        <v>178</v>
      </c>
      <c r="M113" s="164">
        <v>1</v>
      </c>
      <c r="N113" s="164">
        <v>2</v>
      </c>
    </row>
    <row r="114" spans="1:14" ht="26.25" thickBot="1">
      <c r="A114" s="471" t="s">
        <v>195</v>
      </c>
      <c r="B114" s="472"/>
      <c r="C114" s="167" t="s">
        <v>205</v>
      </c>
      <c r="D114" s="167" t="s">
        <v>205</v>
      </c>
      <c r="E114" s="167" t="s">
        <v>205</v>
      </c>
      <c r="F114" s="167" t="s">
        <v>205</v>
      </c>
      <c r="G114" s="167" t="s">
        <v>205</v>
      </c>
      <c r="H114" s="167" t="s">
        <v>205</v>
      </c>
      <c r="I114" s="167" t="s">
        <v>205</v>
      </c>
      <c r="J114" s="167" t="s">
        <v>205</v>
      </c>
      <c r="K114" s="167" t="s">
        <v>205</v>
      </c>
      <c r="L114" s="167" t="s">
        <v>205</v>
      </c>
      <c r="M114" s="167" t="s">
        <v>205</v>
      </c>
      <c r="N114" s="167" t="s">
        <v>205</v>
      </c>
    </row>
    <row r="115" spans="1:14" ht="26.25">
      <c r="A115" s="130" t="s">
        <v>219</v>
      </c>
      <c r="B115" s="137"/>
      <c r="C115" s="101"/>
      <c r="D115" s="101"/>
      <c r="E115" s="101"/>
      <c r="F115" s="101"/>
      <c r="G115" s="101"/>
      <c r="H115" s="101"/>
      <c r="I115" s="101"/>
      <c r="J115" s="101"/>
      <c r="K115" s="101"/>
      <c r="L115" s="101"/>
      <c r="M115" s="101"/>
      <c r="N115" s="101"/>
    </row>
    <row r="116" spans="1:14" ht="26.25">
      <c r="A116" s="131" t="s">
        <v>220</v>
      </c>
      <c r="B116" s="139"/>
      <c r="C116" s="101"/>
      <c r="D116" s="101"/>
      <c r="E116" s="101"/>
      <c r="F116" s="101"/>
      <c r="G116" s="101"/>
      <c r="H116" s="101"/>
      <c r="I116" s="101"/>
      <c r="J116" s="101"/>
      <c r="K116" s="101"/>
      <c r="L116" s="101"/>
      <c r="M116" s="101"/>
      <c r="N116" s="101"/>
    </row>
    <row r="117" spans="1:14" ht="26.25">
      <c r="A117" s="131" t="s">
        <v>221</v>
      </c>
      <c r="B117" s="139"/>
      <c r="C117" s="101"/>
      <c r="D117" s="101"/>
      <c r="E117" s="101"/>
      <c r="F117" s="101"/>
      <c r="G117" s="101"/>
      <c r="H117" s="101"/>
      <c r="I117" s="101"/>
      <c r="J117" s="101"/>
      <c r="K117" s="101"/>
      <c r="L117" s="101"/>
      <c r="M117" s="101"/>
      <c r="N117" s="101"/>
    </row>
    <row r="118" spans="1:14" ht="26.25">
      <c r="A118" s="131" t="s">
        <v>222</v>
      </c>
      <c r="B118" s="139"/>
      <c r="C118" s="101"/>
      <c r="D118" s="101"/>
      <c r="E118" s="101"/>
      <c r="F118" s="101"/>
      <c r="G118" s="101"/>
      <c r="H118" s="101"/>
      <c r="I118" s="101"/>
      <c r="J118" s="101"/>
      <c r="K118" s="101"/>
      <c r="L118" s="101"/>
      <c r="M118" s="101"/>
      <c r="N118" s="101"/>
    </row>
    <row r="119" spans="1:14" ht="26.25">
      <c r="A119" s="131" t="s">
        <v>223</v>
      </c>
      <c r="B119" s="139"/>
      <c r="C119" s="101"/>
      <c r="D119" s="101"/>
      <c r="E119" s="101"/>
      <c r="F119" s="101"/>
      <c r="G119" s="101"/>
      <c r="H119" s="101"/>
      <c r="I119" s="101"/>
      <c r="J119" s="101"/>
      <c r="K119" s="101"/>
      <c r="L119" s="101"/>
      <c r="M119" s="101"/>
      <c r="N119" s="101"/>
    </row>
    <row r="120" spans="1:14" ht="26.25">
      <c r="A120" s="131" t="s">
        <v>224</v>
      </c>
      <c r="B120" s="139"/>
      <c r="C120" s="101"/>
      <c r="D120" s="101"/>
      <c r="E120" s="101"/>
      <c r="F120" s="101"/>
      <c r="G120" s="101"/>
      <c r="H120" s="101"/>
      <c r="I120" s="101"/>
      <c r="J120" s="101"/>
      <c r="K120" s="101"/>
      <c r="L120" s="101"/>
      <c r="M120" s="101"/>
      <c r="N120" s="101"/>
    </row>
    <row r="121" spans="1:14" ht="26.25">
      <c r="A121" s="131" t="s">
        <v>225</v>
      </c>
      <c r="B121" s="139"/>
      <c r="C121" s="101"/>
      <c r="D121" s="101"/>
      <c r="E121" s="101"/>
      <c r="F121" s="101"/>
      <c r="G121" s="101"/>
      <c r="H121" s="101"/>
      <c r="I121" s="101"/>
      <c r="J121" s="101"/>
      <c r="K121" s="101"/>
      <c r="L121" s="101"/>
      <c r="M121" s="101"/>
      <c r="N121" s="101"/>
    </row>
    <row r="122" spans="1:14" ht="26.25">
      <c r="A122" s="131" t="s">
        <v>226</v>
      </c>
      <c r="B122" s="139"/>
      <c r="C122" s="101"/>
      <c r="D122" s="101"/>
      <c r="E122" s="101"/>
      <c r="F122" s="101"/>
      <c r="G122" s="101"/>
      <c r="H122" s="101"/>
      <c r="I122" s="101"/>
      <c r="J122" s="101"/>
      <c r="K122" s="101"/>
      <c r="L122" s="101"/>
      <c r="M122" s="101"/>
      <c r="N122" s="101"/>
    </row>
    <row r="123" spans="1:14" ht="26.25">
      <c r="A123" s="131" t="s">
        <v>227</v>
      </c>
      <c r="B123" s="139"/>
      <c r="C123" s="101"/>
      <c r="D123" s="101"/>
      <c r="E123" s="101"/>
      <c r="F123" s="101"/>
      <c r="G123" s="101"/>
      <c r="H123" s="101"/>
      <c r="I123" s="101"/>
      <c r="J123" s="101"/>
      <c r="K123" s="101"/>
      <c r="L123" s="101"/>
      <c r="M123" s="101"/>
      <c r="N123" s="101"/>
    </row>
    <row r="124" spans="1:14" ht="26.25">
      <c r="A124" s="131" t="s">
        <v>228</v>
      </c>
      <c r="B124" s="139"/>
      <c r="C124" s="101"/>
      <c r="D124" s="101"/>
      <c r="E124" s="101"/>
      <c r="F124" s="101"/>
      <c r="G124" s="101"/>
      <c r="H124" s="101"/>
      <c r="I124" s="101"/>
      <c r="J124" s="101"/>
      <c r="K124" s="101"/>
      <c r="L124" s="101"/>
      <c r="M124" s="101"/>
      <c r="N124" s="101"/>
    </row>
    <row r="125" spans="1:14" ht="26.25">
      <c r="A125" s="131" t="s">
        <v>229</v>
      </c>
      <c r="B125" s="139"/>
      <c r="C125" s="101"/>
      <c r="D125" s="101"/>
      <c r="E125" s="101"/>
      <c r="F125" s="101"/>
      <c r="G125" s="101"/>
      <c r="H125" s="101"/>
      <c r="I125" s="101"/>
      <c r="J125" s="101"/>
      <c r="K125" s="101"/>
      <c r="L125" s="101"/>
      <c r="M125" s="101"/>
      <c r="N125" s="101"/>
    </row>
    <row r="126" spans="1:14" ht="27" thickBot="1">
      <c r="A126" s="132" t="s">
        <v>230</v>
      </c>
      <c r="B126" s="138"/>
      <c r="C126" s="101"/>
      <c r="D126" s="101"/>
      <c r="E126" s="101"/>
      <c r="F126" s="101"/>
      <c r="G126" s="101"/>
      <c r="H126" s="101"/>
      <c r="I126" s="101"/>
      <c r="J126" s="101"/>
      <c r="K126" s="101"/>
      <c r="L126" s="101"/>
      <c r="M126" s="101"/>
      <c r="N126" s="101"/>
    </row>
    <row r="127" spans="1:14" ht="27" thickBot="1">
      <c r="C127" s="127"/>
      <c r="D127" s="127"/>
      <c r="E127" s="127"/>
      <c r="F127" s="127"/>
      <c r="G127" s="127"/>
      <c r="H127" s="127"/>
      <c r="I127" s="127"/>
      <c r="J127" s="127"/>
      <c r="K127" s="127"/>
      <c r="L127" s="127"/>
      <c r="M127" s="127"/>
      <c r="N127" s="127"/>
    </row>
    <row r="128" spans="1:14" ht="26.25">
      <c r="A128" s="130" t="s">
        <v>231</v>
      </c>
      <c r="B128" s="137"/>
      <c r="C128" s="101"/>
      <c r="D128" s="101"/>
      <c r="E128" s="101"/>
      <c r="F128" s="101"/>
      <c r="G128" s="101"/>
      <c r="H128" s="101"/>
      <c r="I128" s="101"/>
      <c r="J128" s="101"/>
      <c r="K128" s="101"/>
      <c r="L128" s="101"/>
      <c r="M128" s="101"/>
      <c r="N128" s="101"/>
    </row>
    <row r="129" spans="1:14" ht="26.25">
      <c r="A129" s="131" t="s">
        <v>232</v>
      </c>
      <c r="B129" s="139"/>
      <c r="C129" s="101"/>
      <c r="D129" s="101"/>
      <c r="E129" s="101"/>
      <c r="F129" s="101"/>
      <c r="G129" s="101"/>
      <c r="H129" s="101"/>
      <c r="I129" s="101"/>
      <c r="J129" s="101"/>
      <c r="K129" s="101"/>
      <c r="L129" s="101"/>
      <c r="M129" s="101"/>
      <c r="N129" s="101"/>
    </row>
    <row r="130" spans="1:14" ht="26.25">
      <c r="A130" s="131" t="s">
        <v>233</v>
      </c>
      <c r="B130" s="139"/>
      <c r="C130" s="101"/>
      <c r="D130" s="101"/>
      <c r="E130" s="101"/>
      <c r="F130" s="101"/>
      <c r="G130" s="101"/>
      <c r="H130" s="101"/>
      <c r="I130" s="101"/>
      <c r="J130" s="101"/>
      <c r="K130" s="101"/>
      <c r="L130" s="101"/>
      <c r="M130" s="101"/>
      <c r="N130" s="101"/>
    </row>
    <row r="131" spans="1:14" ht="26.25">
      <c r="A131" s="131" t="s">
        <v>234</v>
      </c>
      <c r="B131" s="139"/>
      <c r="C131" s="101"/>
      <c r="D131" s="101"/>
      <c r="E131" s="101"/>
      <c r="F131" s="101"/>
      <c r="G131" s="101"/>
      <c r="H131" s="101"/>
      <c r="I131" s="101"/>
      <c r="J131" s="101"/>
      <c r="K131" s="101"/>
      <c r="L131" s="101"/>
      <c r="M131" s="101"/>
      <c r="N131" s="101"/>
    </row>
    <row r="132" spans="1:14" ht="27" thickBot="1">
      <c r="A132" s="132" t="s">
        <v>235</v>
      </c>
      <c r="B132" s="138"/>
      <c r="C132" s="101"/>
      <c r="D132" s="101"/>
      <c r="E132" s="101"/>
      <c r="F132" s="101"/>
      <c r="G132" s="101"/>
      <c r="H132" s="101"/>
      <c r="I132" s="101"/>
      <c r="J132" s="101"/>
      <c r="K132" s="101"/>
      <c r="L132" s="101"/>
      <c r="M132" s="101"/>
      <c r="N132" s="101"/>
    </row>
    <row r="133" spans="1:14">
      <c r="A133" s="93" t="s">
        <v>218</v>
      </c>
    </row>
  </sheetData>
  <sheetProtection password="AFA1" sheet="1" objects="1" formatCells="0" formatColumns="0" formatRows="0"/>
  <protectedRanges>
    <protectedRange password="AFA1" sqref="C34:N40" name="Range1"/>
  </protectedRanges>
  <customSheetViews>
    <customSheetView guid="{F9789E27-8365-4957-8D59-3BA04CBC6E0E}" scale="70" showGridLines="0" hiddenRows="1" state="veryHidden" topLeftCell="A2">
      <selection activeCell="C12" sqref="C12"/>
      <rowBreaks count="1" manualBreakCount="1">
        <brk id="60" max="15" man="1"/>
      </rowBreaks>
      <pageMargins left="0.7" right="0.7" top="0.75" bottom="0.75" header="0.3" footer="0.3"/>
      <pageSetup scale="51" fitToHeight="2" orientation="landscape"/>
      <headerFooter alignWithMargins="0">
        <oddHeader>&amp;L&amp;G</oddHeader>
        <oddFooter>&amp;R&amp;G</oddFooter>
      </headerFooter>
    </customSheetView>
  </customSheetViews>
  <mergeCells count="13">
    <mergeCell ref="G15:H15"/>
    <mergeCell ref="G91:H91"/>
    <mergeCell ref="A20:B20"/>
    <mergeCell ref="A21:B21"/>
    <mergeCell ref="A44:B44"/>
    <mergeCell ref="A45:B45"/>
    <mergeCell ref="A32:B32"/>
    <mergeCell ref="A33:B33"/>
    <mergeCell ref="A114:B114"/>
    <mergeCell ref="A103:B103"/>
    <mergeCell ref="A104:B104"/>
    <mergeCell ref="A93:B93"/>
    <mergeCell ref="A94:B94"/>
  </mergeCells>
  <phoneticPr fontId="36" type="noConversion"/>
  <conditionalFormatting sqref="C128:N132 C45:N59 C61:N65 C114:N126">
    <cfRule type="cellIs" dxfId="2" priority="1" stopIfTrue="1" operator="equal">
      <formula>1</formula>
    </cfRule>
  </conditionalFormatting>
  <pageMargins left="0" right="0" top="0" bottom="0" header="0" footer="0"/>
  <pageSetup scale="31" fitToHeight="2" orientation="landscape" r:id="rId1"/>
  <headerFooter alignWithMargins="0"/>
  <rowBreaks count="1" manualBreakCount="1">
    <brk id="74" max="27" man="1"/>
  </rowBreaks>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enableFormatConditionsCalculation="0">
    <tabColor indexed="8"/>
  </sheetPr>
  <dimension ref="A1:O75"/>
  <sheetViews>
    <sheetView zoomScale="75" workbookViewId="0">
      <selection activeCell="V67" sqref="V67"/>
    </sheetView>
  </sheetViews>
  <sheetFormatPr defaultColWidth="8.85546875" defaultRowHeight="12.75"/>
  <cols>
    <col min="1" max="1" width="13.42578125" customWidth="1"/>
    <col min="2" max="2" width="6.85546875" customWidth="1"/>
    <col min="3" max="3" width="4" customWidth="1"/>
    <col min="4" max="5" width="10.28515625" bestFit="1" customWidth="1"/>
    <col min="6" max="11" width="11.28515625" bestFit="1" customWidth="1"/>
    <col min="13" max="14" width="11.28515625" bestFit="1" customWidth="1"/>
  </cols>
  <sheetData>
    <row r="1" spans="1:15" ht="12.75" customHeight="1">
      <c r="A1" s="483" t="s">
        <v>277</v>
      </c>
      <c r="B1" s="483"/>
      <c r="C1" s="483"/>
      <c r="D1" s="483"/>
      <c r="E1" s="483"/>
      <c r="F1" s="483"/>
      <c r="G1" s="483"/>
      <c r="H1" s="483"/>
      <c r="I1" s="483"/>
      <c r="J1" s="2"/>
      <c r="K1" s="2"/>
      <c r="L1" s="2"/>
    </row>
    <row r="2" spans="1:15" ht="12.75" customHeight="1">
      <c r="A2" s="483"/>
      <c r="B2" s="483"/>
      <c r="C2" s="483"/>
      <c r="D2" s="483"/>
      <c r="E2" s="483"/>
      <c r="F2" s="483"/>
      <c r="G2" s="483"/>
      <c r="H2" s="483"/>
      <c r="I2" s="483"/>
      <c r="J2" s="2"/>
      <c r="K2" s="2"/>
      <c r="L2" s="2"/>
    </row>
    <row r="3" spans="1:15" ht="14.25">
      <c r="A3" s="3" t="s">
        <v>278</v>
      </c>
      <c r="B3" s="2"/>
      <c r="C3" s="2"/>
      <c r="D3" s="2"/>
      <c r="E3" s="2"/>
      <c r="F3" s="2"/>
      <c r="G3" s="2"/>
      <c r="H3" s="2"/>
      <c r="I3" s="2"/>
      <c r="J3" s="2"/>
      <c r="K3" s="2"/>
      <c r="L3" s="2"/>
    </row>
    <row r="4" spans="1:15">
      <c r="I4" s="2"/>
      <c r="J4" s="2"/>
      <c r="K4" s="2"/>
      <c r="L4" s="2"/>
    </row>
    <row r="5" spans="1:15">
      <c r="A5" s="2"/>
      <c r="B5" s="2"/>
      <c r="C5" s="2"/>
      <c r="D5" s="2"/>
      <c r="E5" s="2"/>
      <c r="F5" s="2"/>
      <c r="G5" s="2"/>
      <c r="H5" s="2"/>
      <c r="I5" s="2"/>
      <c r="J5" s="2"/>
      <c r="K5" s="2"/>
      <c r="L5" s="2"/>
    </row>
    <row r="6" spans="1:15">
      <c r="A6" s="4" t="s">
        <v>293</v>
      </c>
      <c r="B6" s="1"/>
      <c r="C6" s="1"/>
      <c r="D6" s="1"/>
      <c r="E6" s="1"/>
      <c r="F6" s="1"/>
      <c r="G6" s="1"/>
      <c r="H6" s="1"/>
      <c r="I6" s="1"/>
      <c r="J6" s="1"/>
      <c r="K6" s="1"/>
      <c r="L6" s="1"/>
    </row>
    <row r="7" spans="1:15">
      <c r="A7" s="4" t="s">
        <v>294</v>
      </c>
      <c r="B7" s="1"/>
      <c r="C7" s="1"/>
      <c r="D7" s="1"/>
      <c r="E7" s="1"/>
      <c r="F7" s="1"/>
      <c r="G7" s="1"/>
      <c r="H7" s="1"/>
      <c r="I7" s="1"/>
      <c r="J7" s="1"/>
      <c r="K7" s="1"/>
      <c r="L7" s="1"/>
    </row>
    <row r="8" spans="1:15">
      <c r="A8" s="5" t="s">
        <v>295</v>
      </c>
      <c r="B8" s="1"/>
      <c r="C8" s="1"/>
      <c r="D8" s="1"/>
      <c r="E8" s="1"/>
      <c r="F8" s="1"/>
      <c r="G8" s="1"/>
      <c r="H8" s="1"/>
      <c r="I8" s="1"/>
      <c r="J8" s="1"/>
      <c r="K8" s="1"/>
      <c r="L8" s="1"/>
    </row>
    <row r="10" spans="1:15">
      <c r="A10" s="475" t="s">
        <v>279</v>
      </c>
      <c r="B10" s="476"/>
      <c r="C10" s="476"/>
      <c r="D10" s="476"/>
      <c r="E10" s="476"/>
      <c r="F10" s="476"/>
      <c r="G10" s="476"/>
      <c r="H10" s="476"/>
      <c r="I10" s="476"/>
      <c r="J10" s="476"/>
      <c r="K10" s="476"/>
      <c r="L10" s="476"/>
      <c r="M10" s="476"/>
      <c r="N10" s="476"/>
      <c r="O10" s="477"/>
    </row>
    <row r="11" spans="1:15">
      <c r="A11" s="478"/>
      <c r="B11" s="479"/>
      <c r="C11" s="480"/>
      <c r="D11" s="61" t="s">
        <v>169</v>
      </c>
      <c r="E11" s="61" t="s">
        <v>170</v>
      </c>
      <c r="F11" s="61" t="s">
        <v>171</v>
      </c>
      <c r="G11" s="61" t="s">
        <v>172</v>
      </c>
      <c r="H11" s="61" t="s">
        <v>173</v>
      </c>
      <c r="I11" s="61" t="s">
        <v>174</v>
      </c>
      <c r="J11" s="61" t="s">
        <v>175</v>
      </c>
      <c r="K11" s="61" t="s">
        <v>176</v>
      </c>
      <c r="L11" s="61" t="s">
        <v>177</v>
      </c>
      <c r="M11" s="61" t="s">
        <v>178</v>
      </c>
      <c r="N11" s="62">
        <v>1</v>
      </c>
      <c r="O11" s="63">
        <v>2</v>
      </c>
    </row>
    <row r="12" spans="1:15">
      <c r="A12" s="33"/>
      <c r="B12" s="34"/>
      <c r="C12" s="39"/>
      <c r="D12" s="64"/>
      <c r="E12" s="64"/>
      <c r="F12" s="64"/>
      <c r="G12" s="64"/>
      <c r="H12" s="64"/>
      <c r="I12" s="64"/>
      <c r="J12" s="64"/>
      <c r="K12" s="64"/>
      <c r="L12" s="64"/>
      <c r="M12" s="64"/>
      <c r="N12" s="80"/>
      <c r="O12" s="81"/>
    </row>
    <row r="13" spans="1:15" ht="14.25">
      <c r="A13" s="35" t="s">
        <v>477</v>
      </c>
      <c r="B13" s="36">
        <v>0.5</v>
      </c>
      <c r="C13" s="43" t="s">
        <v>280</v>
      </c>
      <c r="D13" s="64"/>
      <c r="E13" s="64"/>
      <c r="F13" s="64"/>
      <c r="G13" s="64"/>
      <c r="H13" s="64"/>
      <c r="I13" s="64"/>
      <c r="J13" s="64"/>
      <c r="K13" s="64"/>
      <c r="L13" s="64"/>
      <c r="M13" s="64"/>
      <c r="N13" s="65"/>
      <c r="O13" s="66"/>
    </row>
    <row r="14" spans="1:15" ht="14.25">
      <c r="A14" s="37" t="s">
        <v>478</v>
      </c>
      <c r="B14" s="38">
        <v>0.5</v>
      </c>
      <c r="C14" s="47" t="s">
        <v>280</v>
      </c>
      <c r="D14" s="32"/>
      <c r="E14" s="67"/>
      <c r="F14" s="67"/>
      <c r="G14" s="67"/>
      <c r="H14" s="67"/>
      <c r="I14" s="67"/>
      <c r="J14" s="67"/>
      <c r="K14" s="67"/>
      <c r="L14" s="67"/>
      <c r="M14" s="67"/>
      <c r="N14" s="68"/>
      <c r="O14" s="69"/>
    </row>
    <row r="15" spans="1:15">
      <c r="A15" s="35"/>
      <c r="B15" s="36">
        <v>1</v>
      </c>
      <c r="C15" s="43"/>
      <c r="D15" s="39"/>
      <c r="E15" s="64"/>
      <c r="F15" s="64"/>
      <c r="G15" s="64"/>
      <c r="H15" s="64"/>
      <c r="I15" s="64"/>
      <c r="J15" s="64"/>
      <c r="K15" s="64"/>
      <c r="L15" s="64"/>
      <c r="M15" s="64"/>
      <c r="N15" s="65"/>
      <c r="O15" s="66"/>
    </row>
    <row r="16" spans="1:15">
      <c r="A16" s="35"/>
      <c r="B16" s="36">
        <v>1.5</v>
      </c>
      <c r="C16" s="43"/>
      <c r="D16" s="39"/>
      <c r="E16" s="64"/>
      <c r="F16" s="64"/>
      <c r="G16" s="64"/>
      <c r="H16" s="64"/>
      <c r="I16" s="64"/>
      <c r="J16" s="64"/>
      <c r="K16" s="64"/>
      <c r="L16" s="64"/>
      <c r="M16" s="64"/>
      <c r="N16" s="65"/>
      <c r="O16" s="66"/>
    </row>
    <row r="17" spans="1:15">
      <c r="A17" s="35"/>
      <c r="B17" s="36">
        <v>2</v>
      </c>
      <c r="C17" s="43"/>
      <c r="D17" s="39"/>
      <c r="E17" s="64"/>
      <c r="F17" s="64"/>
      <c r="G17" s="64"/>
      <c r="H17" s="64"/>
      <c r="I17" s="64"/>
      <c r="J17" s="64"/>
      <c r="K17" s="64"/>
      <c r="L17" s="64"/>
      <c r="M17" s="64"/>
      <c r="N17" s="65"/>
      <c r="O17" s="66"/>
    </row>
    <row r="18" spans="1:15">
      <c r="A18" s="40"/>
      <c r="B18" s="41">
        <v>2.5</v>
      </c>
      <c r="C18" s="46"/>
      <c r="D18" s="42"/>
      <c r="E18" s="70"/>
      <c r="F18" s="70"/>
      <c r="G18" s="70"/>
      <c r="H18" s="70"/>
      <c r="I18" s="70"/>
      <c r="J18" s="70"/>
      <c r="K18" s="70"/>
      <c r="L18" s="70"/>
      <c r="M18" s="70"/>
      <c r="N18" s="71"/>
      <c r="O18" s="72"/>
    </row>
    <row r="19" spans="1:15">
      <c r="A19" s="35" t="s">
        <v>474</v>
      </c>
      <c r="B19" s="36">
        <v>0.5</v>
      </c>
      <c r="C19" s="43" t="s">
        <v>280</v>
      </c>
      <c r="D19" s="176"/>
      <c r="E19" s="176"/>
      <c r="F19" s="176"/>
      <c r="G19" s="176"/>
      <c r="H19" s="176"/>
      <c r="I19" s="176"/>
      <c r="J19" s="176"/>
      <c r="K19" s="176"/>
      <c r="L19" s="176"/>
      <c r="M19" s="176"/>
      <c r="N19" s="176"/>
      <c r="O19" s="183"/>
    </row>
    <row r="20" spans="1:15">
      <c r="A20" s="44" t="s">
        <v>475</v>
      </c>
      <c r="B20" s="36">
        <v>1</v>
      </c>
      <c r="C20" s="43"/>
      <c r="D20" s="177"/>
      <c r="E20" s="177"/>
      <c r="F20" s="177"/>
      <c r="G20" s="177"/>
      <c r="H20" s="177"/>
      <c r="I20" s="177"/>
      <c r="J20" s="177"/>
      <c r="K20" s="177"/>
      <c r="L20" s="177"/>
      <c r="M20" s="177"/>
      <c r="N20" s="177"/>
      <c r="O20" s="180"/>
    </row>
    <row r="21" spans="1:15">
      <c r="A21" s="45"/>
      <c r="B21" s="36">
        <v>1.5</v>
      </c>
      <c r="C21" s="43"/>
      <c r="D21" s="177"/>
      <c r="E21" s="177"/>
      <c r="F21" s="177"/>
      <c r="G21" s="177"/>
      <c r="H21" s="177"/>
      <c r="I21" s="177"/>
      <c r="J21" s="177"/>
      <c r="K21" s="177"/>
      <c r="L21" s="177"/>
      <c r="M21" s="177"/>
      <c r="N21" s="177"/>
      <c r="O21" s="180"/>
    </row>
    <row r="22" spans="1:15">
      <c r="A22" s="45"/>
      <c r="B22" s="36">
        <v>2</v>
      </c>
      <c r="C22" s="43"/>
      <c r="D22" s="177"/>
      <c r="E22" s="177"/>
      <c r="F22" s="177"/>
      <c r="G22" s="177"/>
      <c r="H22" s="177"/>
      <c r="I22" s="177"/>
      <c r="J22" s="177"/>
      <c r="K22" s="177"/>
      <c r="L22" s="177"/>
      <c r="M22" s="177"/>
      <c r="N22" s="177"/>
      <c r="O22" s="180"/>
    </row>
    <row r="23" spans="1:15">
      <c r="A23" s="45"/>
      <c r="B23" s="41">
        <v>2.5</v>
      </c>
      <c r="C23" s="46"/>
      <c r="D23" s="178"/>
      <c r="E23" s="178"/>
      <c r="F23" s="178"/>
      <c r="G23" s="178"/>
      <c r="H23" s="178"/>
      <c r="I23" s="178"/>
      <c r="J23" s="178"/>
      <c r="K23" s="178"/>
      <c r="L23" s="178"/>
      <c r="M23" s="178"/>
      <c r="N23" s="178"/>
      <c r="O23" s="181"/>
    </row>
    <row r="24" spans="1:15">
      <c r="A24" s="45"/>
      <c r="B24" s="38">
        <v>3</v>
      </c>
      <c r="C24" s="47"/>
      <c r="D24" s="176"/>
      <c r="E24" s="176"/>
      <c r="F24" s="176"/>
      <c r="G24" s="176"/>
      <c r="H24" s="176"/>
      <c r="I24" s="176"/>
      <c r="J24" s="176"/>
      <c r="K24" s="176"/>
      <c r="L24" s="176"/>
      <c r="M24" s="176"/>
      <c r="N24" s="176"/>
      <c r="O24" s="183"/>
    </row>
    <row r="25" spans="1:15">
      <c r="A25" s="45"/>
      <c r="B25" s="36">
        <v>3.5</v>
      </c>
      <c r="C25" s="43"/>
      <c r="D25" s="177"/>
      <c r="E25" s="177"/>
      <c r="F25" s="177"/>
      <c r="G25" s="177"/>
      <c r="H25" s="177"/>
      <c r="I25" s="177"/>
      <c r="J25" s="177"/>
      <c r="K25" s="177"/>
      <c r="L25" s="177"/>
      <c r="M25" s="177"/>
      <c r="N25" s="177"/>
      <c r="O25" s="180"/>
    </row>
    <row r="26" spans="1:15">
      <c r="A26" s="45"/>
      <c r="B26" s="36">
        <v>4</v>
      </c>
      <c r="C26" s="43"/>
      <c r="D26" s="177"/>
      <c r="E26" s="177"/>
      <c r="F26" s="177"/>
      <c r="G26" s="177"/>
      <c r="H26" s="177"/>
      <c r="I26" s="177"/>
      <c r="J26" s="177"/>
      <c r="K26" s="177"/>
      <c r="L26" s="177"/>
      <c r="M26" s="177"/>
      <c r="N26" s="177"/>
      <c r="O26" s="180"/>
    </row>
    <row r="27" spans="1:15">
      <c r="A27" s="45"/>
      <c r="B27" s="36">
        <v>4.5</v>
      </c>
      <c r="C27" s="43"/>
      <c r="D27" s="177"/>
      <c r="E27" s="177"/>
      <c r="F27" s="177"/>
      <c r="G27" s="177"/>
      <c r="H27" s="177"/>
      <c r="I27" s="177"/>
      <c r="J27" s="177"/>
      <c r="K27" s="177"/>
      <c r="L27" s="177"/>
      <c r="M27" s="177"/>
      <c r="N27" s="177"/>
      <c r="O27" s="180"/>
    </row>
    <row r="28" spans="1:15">
      <c r="A28" s="45"/>
      <c r="B28" s="41">
        <v>5</v>
      </c>
      <c r="C28" s="46"/>
      <c r="D28" s="178"/>
      <c r="E28" s="178"/>
      <c r="F28" s="178"/>
      <c r="G28" s="178"/>
      <c r="H28" s="178"/>
      <c r="I28" s="178"/>
      <c r="J28" s="178"/>
      <c r="K28" s="178"/>
      <c r="L28" s="178"/>
      <c r="M28" s="178"/>
      <c r="N28" s="178"/>
      <c r="O28" s="181"/>
    </row>
    <row r="29" spans="1:15">
      <c r="A29" s="45"/>
      <c r="B29" s="38">
        <v>5.5</v>
      </c>
      <c r="C29" s="47"/>
      <c r="D29" s="176"/>
      <c r="E29" s="176"/>
      <c r="F29" s="176"/>
      <c r="G29" s="176"/>
      <c r="H29" s="176"/>
      <c r="I29" s="176"/>
      <c r="J29" s="176"/>
      <c r="K29" s="176"/>
      <c r="L29" s="176"/>
      <c r="M29" s="176"/>
      <c r="N29" s="176"/>
      <c r="O29" s="183"/>
    </row>
    <row r="30" spans="1:15">
      <c r="A30" s="45"/>
      <c r="B30" s="36">
        <v>6</v>
      </c>
      <c r="C30" s="43"/>
      <c r="D30" s="177"/>
      <c r="E30" s="177"/>
      <c r="F30" s="177"/>
      <c r="G30" s="177"/>
      <c r="H30" s="177"/>
      <c r="I30" s="177"/>
      <c r="J30" s="177"/>
      <c r="K30" s="177"/>
      <c r="L30" s="177"/>
      <c r="M30" s="177"/>
      <c r="N30" s="177"/>
      <c r="O30" s="180"/>
    </row>
    <row r="31" spans="1:15">
      <c r="A31" s="45"/>
      <c r="B31" s="36">
        <v>6.5</v>
      </c>
      <c r="C31" s="43"/>
      <c r="D31" s="177"/>
      <c r="E31" s="177"/>
      <c r="F31" s="177"/>
      <c r="G31" s="177"/>
      <c r="H31" s="177"/>
      <c r="I31" s="177"/>
      <c r="J31" s="177"/>
      <c r="K31" s="177"/>
      <c r="L31" s="177"/>
      <c r="M31" s="177"/>
      <c r="N31" s="177"/>
      <c r="O31" s="180"/>
    </row>
    <row r="32" spans="1:15">
      <c r="A32" s="45"/>
      <c r="B32" s="36">
        <v>7</v>
      </c>
      <c r="C32" s="43"/>
      <c r="D32" s="177"/>
      <c r="E32" s="177"/>
      <c r="F32" s="177"/>
      <c r="G32" s="177"/>
      <c r="H32" s="177"/>
      <c r="I32" s="177"/>
      <c r="J32" s="177"/>
      <c r="K32" s="177"/>
      <c r="L32" s="177"/>
      <c r="M32" s="177"/>
      <c r="N32" s="177"/>
      <c r="O32" s="180"/>
    </row>
    <row r="33" spans="1:15">
      <c r="A33" s="45"/>
      <c r="B33" s="41">
        <v>7.5</v>
      </c>
      <c r="C33" s="46"/>
      <c r="D33" s="178"/>
      <c r="E33" s="178"/>
      <c r="F33" s="178"/>
      <c r="G33" s="178"/>
      <c r="H33" s="178"/>
      <c r="I33" s="178"/>
      <c r="J33" s="178"/>
      <c r="K33" s="178"/>
      <c r="L33" s="178"/>
      <c r="M33" s="178"/>
      <c r="N33" s="178"/>
      <c r="O33" s="181"/>
    </row>
    <row r="34" spans="1:15">
      <c r="A34" s="45"/>
      <c r="B34" s="36">
        <v>8</v>
      </c>
      <c r="C34" s="43"/>
      <c r="D34" s="177"/>
      <c r="E34" s="177"/>
      <c r="F34" s="177"/>
      <c r="G34" s="177"/>
      <c r="H34" s="177"/>
      <c r="I34" s="177"/>
      <c r="J34" s="177"/>
      <c r="K34" s="177"/>
      <c r="L34" s="177"/>
      <c r="M34" s="177"/>
      <c r="N34" s="177"/>
      <c r="O34" s="180"/>
    </row>
    <row r="35" spans="1:15">
      <c r="A35" s="45"/>
      <c r="B35" s="36">
        <v>8.5</v>
      </c>
      <c r="C35" s="43"/>
      <c r="D35" s="177"/>
      <c r="E35" s="177"/>
      <c r="F35" s="177"/>
      <c r="G35" s="177"/>
      <c r="H35" s="177"/>
      <c r="I35" s="177"/>
      <c r="J35" s="177"/>
      <c r="K35" s="177"/>
      <c r="L35" s="177"/>
      <c r="M35" s="177"/>
      <c r="N35" s="177"/>
      <c r="O35" s="180"/>
    </row>
    <row r="36" spans="1:15">
      <c r="A36" s="45"/>
      <c r="B36" s="36">
        <v>9</v>
      </c>
      <c r="C36" s="43"/>
      <c r="D36" s="177"/>
      <c r="E36" s="177"/>
      <c r="F36" s="177"/>
      <c r="G36" s="177"/>
      <c r="H36" s="177"/>
      <c r="I36" s="177"/>
      <c r="J36" s="177"/>
      <c r="K36" s="177"/>
      <c r="L36" s="177"/>
      <c r="M36" s="177"/>
      <c r="N36" s="177"/>
      <c r="O36" s="180"/>
    </row>
    <row r="37" spans="1:15">
      <c r="A37" s="45"/>
      <c r="B37" s="36">
        <v>9.5</v>
      </c>
      <c r="C37" s="43"/>
      <c r="D37" s="177"/>
      <c r="E37" s="177"/>
      <c r="F37" s="177"/>
      <c r="G37" s="177"/>
      <c r="H37" s="177"/>
      <c r="I37" s="177"/>
      <c r="J37" s="177"/>
      <c r="K37" s="177"/>
      <c r="L37" s="177"/>
      <c r="M37" s="177"/>
      <c r="N37" s="177"/>
      <c r="O37" s="180"/>
    </row>
    <row r="38" spans="1:15">
      <c r="A38" s="45"/>
      <c r="B38" s="41">
        <v>10</v>
      </c>
      <c r="C38" s="46"/>
      <c r="D38" s="178"/>
      <c r="E38" s="178"/>
      <c r="F38" s="178"/>
      <c r="G38" s="178"/>
      <c r="H38" s="178"/>
      <c r="I38" s="178"/>
      <c r="J38" s="178"/>
      <c r="K38" s="178"/>
      <c r="L38" s="178"/>
      <c r="M38" s="178"/>
      <c r="N38" s="178"/>
      <c r="O38" s="181"/>
    </row>
    <row r="39" spans="1:15">
      <c r="A39" s="45"/>
      <c r="B39" s="36">
        <v>10.5</v>
      </c>
      <c r="C39" s="43"/>
      <c r="D39" s="177"/>
      <c r="E39" s="177"/>
      <c r="F39" s="177"/>
      <c r="G39" s="177"/>
      <c r="H39" s="177"/>
      <c r="I39" s="177"/>
      <c r="J39" s="177"/>
      <c r="K39" s="177"/>
      <c r="L39" s="177"/>
      <c r="M39" s="177"/>
      <c r="N39" s="177"/>
      <c r="O39" s="180"/>
    </row>
    <row r="40" spans="1:15">
      <c r="A40" s="45"/>
      <c r="B40" s="36">
        <v>11</v>
      </c>
      <c r="C40" s="43"/>
      <c r="D40" s="177"/>
      <c r="E40" s="177"/>
      <c r="F40" s="177"/>
      <c r="G40" s="177"/>
      <c r="H40" s="177"/>
      <c r="I40" s="177"/>
      <c r="J40" s="177"/>
      <c r="K40" s="177"/>
      <c r="L40" s="177"/>
      <c r="M40" s="177"/>
      <c r="N40" s="177"/>
      <c r="O40" s="180"/>
    </row>
    <row r="41" spans="1:15">
      <c r="A41" s="45"/>
      <c r="B41" s="36">
        <v>11.5</v>
      </c>
      <c r="C41" s="43"/>
      <c r="D41" s="177"/>
      <c r="E41" s="177"/>
      <c r="F41" s="177"/>
      <c r="G41" s="177"/>
      <c r="H41" s="177"/>
      <c r="I41" s="177"/>
      <c r="J41" s="177"/>
      <c r="K41" s="177"/>
      <c r="L41" s="177"/>
      <c r="M41" s="177"/>
      <c r="N41" s="177"/>
      <c r="O41" s="180"/>
    </row>
    <row r="42" spans="1:15">
      <c r="A42" s="45"/>
      <c r="B42" s="36">
        <v>12</v>
      </c>
      <c r="C42" s="43"/>
      <c r="D42" s="177"/>
      <c r="E42" s="177"/>
      <c r="F42" s="177"/>
      <c r="G42" s="177"/>
      <c r="H42" s="177"/>
      <c r="I42" s="177"/>
      <c r="J42" s="177"/>
      <c r="K42" s="177"/>
      <c r="L42" s="177"/>
      <c r="M42" s="177"/>
      <c r="N42" s="177"/>
      <c r="O42" s="180"/>
    </row>
    <row r="43" spans="1:15">
      <c r="A43" s="45"/>
      <c r="B43" s="41">
        <v>12.5</v>
      </c>
      <c r="C43" s="46"/>
      <c r="D43" s="178"/>
      <c r="E43" s="178"/>
      <c r="F43" s="178"/>
      <c r="G43" s="178"/>
      <c r="H43" s="178"/>
      <c r="I43" s="178"/>
      <c r="J43" s="178"/>
      <c r="K43" s="178"/>
      <c r="L43" s="178"/>
      <c r="M43" s="178"/>
      <c r="N43" s="178"/>
      <c r="O43" s="181"/>
    </row>
    <row r="44" spans="1:15">
      <c r="A44" s="45"/>
      <c r="B44" s="36">
        <v>13</v>
      </c>
      <c r="C44" s="43"/>
      <c r="D44" s="177"/>
      <c r="E44" s="177"/>
      <c r="F44" s="177"/>
      <c r="G44" s="177"/>
      <c r="H44" s="177"/>
      <c r="I44" s="177"/>
      <c r="J44" s="177"/>
      <c r="K44" s="177"/>
      <c r="L44" s="177"/>
      <c r="M44" s="177"/>
      <c r="N44" s="177"/>
      <c r="O44" s="180"/>
    </row>
    <row r="45" spans="1:15">
      <c r="A45" s="45"/>
      <c r="B45" s="36">
        <v>13.5</v>
      </c>
      <c r="C45" s="43"/>
      <c r="D45" s="177"/>
      <c r="E45" s="177"/>
      <c r="F45" s="177"/>
      <c r="G45" s="177"/>
      <c r="H45" s="177"/>
      <c r="I45" s="177"/>
      <c r="J45" s="177"/>
      <c r="K45" s="177"/>
      <c r="L45" s="177"/>
      <c r="M45" s="177"/>
      <c r="N45" s="177"/>
      <c r="O45" s="180"/>
    </row>
    <row r="46" spans="1:15">
      <c r="A46" s="45"/>
      <c r="B46" s="36">
        <v>14</v>
      </c>
      <c r="C46" s="43"/>
      <c r="D46" s="177"/>
      <c r="E46" s="177"/>
      <c r="F46" s="177"/>
      <c r="G46" s="177"/>
      <c r="H46" s="177"/>
      <c r="I46" s="177"/>
      <c r="J46" s="177"/>
      <c r="K46" s="177"/>
      <c r="L46" s="177"/>
      <c r="M46" s="177"/>
      <c r="N46" s="177"/>
      <c r="O46" s="180"/>
    </row>
    <row r="47" spans="1:15">
      <c r="A47" s="45"/>
      <c r="B47" s="36">
        <v>14.5</v>
      </c>
      <c r="C47" s="43"/>
      <c r="D47" s="177"/>
      <c r="E47" s="177"/>
      <c r="F47" s="177"/>
      <c r="G47" s="177"/>
      <c r="H47" s="177"/>
      <c r="I47" s="177"/>
      <c r="J47" s="177"/>
      <c r="K47" s="177"/>
      <c r="L47" s="177"/>
      <c r="M47" s="177"/>
      <c r="N47" s="177"/>
      <c r="O47" s="180"/>
    </row>
    <row r="48" spans="1:15">
      <c r="A48" s="45"/>
      <c r="B48" s="41">
        <v>15</v>
      </c>
      <c r="C48" s="46"/>
      <c r="D48" s="178"/>
      <c r="E48" s="178"/>
      <c r="F48" s="178"/>
      <c r="G48" s="178"/>
      <c r="H48" s="178"/>
      <c r="I48" s="178"/>
      <c r="J48" s="178"/>
      <c r="K48" s="178"/>
      <c r="L48" s="178"/>
      <c r="M48" s="178"/>
      <c r="N48" s="178"/>
      <c r="O48" s="181"/>
    </row>
    <row r="49" spans="1:15">
      <c r="A49" s="45"/>
      <c r="B49" s="36">
        <v>15.5</v>
      </c>
      <c r="C49" s="43"/>
      <c r="D49" s="177"/>
      <c r="E49" s="177"/>
      <c r="F49" s="177"/>
      <c r="G49" s="177"/>
      <c r="H49" s="177"/>
      <c r="I49" s="177"/>
      <c r="J49" s="177"/>
      <c r="K49" s="177"/>
      <c r="L49" s="177"/>
      <c r="M49" s="177"/>
      <c r="N49" s="177"/>
      <c r="O49" s="180"/>
    </row>
    <row r="50" spans="1:15">
      <c r="A50" s="45"/>
      <c r="B50" s="36">
        <v>16</v>
      </c>
      <c r="C50" s="43"/>
      <c r="D50" s="177"/>
      <c r="E50" s="177"/>
      <c r="F50" s="177"/>
      <c r="G50" s="177"/>
      <c r="H50" s="177"/>
      <c r="I50" s="177"/>
      <c r="J50" s="177"/>
      <c r="K50" s="177"/>
      <c r="L50" s="177"/>
      <c r="M50" s="177"/>
      <c r="N50" s="177"/>
      <c r="O50" s="180"/>
    </row>
    <row r="51" spans="1:15">
      <c r="A51" s="45"/>
      <c r="B51" s="36">
        <v>16.5</v>
      </c>
      <c r="C51" s="43"/>
      <c r="D51" s="177"/>
      <c r="E51" s="177"/>
      <c r="F51" s="177"/>
      <c r="G51" s="177"/>
      <c r="H51" s="177"/>
      <c r="I51" s="177"/>
      <c r="J51" s="177"/>
      <c r="K51" s="177"/>
      <c r="L51" s="177"/>
      <c r="M51" s="177"/>
      <c r="N51" s="177"/>
      <c r="O51" s="180"/>
    </row>
    <row r="52" spans="1:15">
      <c r="A52" s="45"/>
      <c r="B52" s="36">
        <v>17</v>
      </c>
      <c r="C52" s="43"/>
      <c r="D52" s="177"/>
      <c r="E52" s="177"/>
      <c r="F52" s="177"/>
      <c r="G52" s="177"/>
      <c r="H52" s="177"/>
      <c r="I52" s="177"/>
      <c r="J52" s="177"/>
      <c r="K52" s="177"/>
      <c r="L52" s="177"/>
      <c r="M52" s="177"/>
      <c r="N52" s="177"/>
      <c r="O52" s="180"/>
    </row>
    <row r="53" spans="1:15">
      <c r="A53" s="45"/>
      <c r="B53" s="41">
        <v>17.5</v>
      </c>
      <c r="C53" s="46"/>
      <c r="D53" s="178"/>
      <c r="E53" s="178"/>
      <c r="F53" s="178"/>
      <c r="G53" s="178"/>
      <c r="H53" s="178"/>
      <c r="I53" s="178"/>
      <c r="J53" s="178"/>
      <c r="K53" s="178"/>
      <c r="L53" s="178"/>
      <c r="M53" s="178"/>
      <c r="N53" s="178"/>
      <c r="O53" s="181"/>
    </row>
    <row r="54" spans="1:15">
      <c r="A54" s="45"/>
      <c r="B54" s="36">
        <v>18</v>
      </c>
      <c r="C54" s="43"/>
      <c r="D54" s="177"/>
      <c r="E54" s="177"/>
      <c r="F54" s="177"/>
      <c r="G54" s="177"/>
      <c r="H54" s="177"/>
      <c r="I54" s="177"/>
      <c r="J54" s="177"/>
      <c r="K54" s="177"/>
      <c r="L54" s="177"/>
      <c r="M54" s="177"/>
      <c r="N54" s="177"/>
      <c r="O54" s="180"/>
    </row>
    <row r="55" spans="1:15">
      <c r="A55" s="45"/>
      <c r="B55" s="36">
        <v>18.5</v>
      </c>
      <c r="C55" s="43"/>
      <c r="D55" s="177"/>
      <c r="E55" s="177"/>
      <c r="F55" s="177"/>
      <c r="G55" s="177"/>
      <c r="H55" s="177"/>
      <c r="I55" s="177"/>
      <c r="J55" s="177"/>
      <c r="K55" s="177"/>
      <c r="L55" s="177"/>
      <c r="M55" s="177"/>
      <c r="N55" s="177"/>
      <c r="O55" s="180"/>
    </row>
    <row r="56" spans="1:15">
      <c r="A56" s="45"/>
      <c r="B56" s="36">
        <v>19</v>
      </c>
      <c r="C56" s="43"/>
      <c r="D56" s="177"/>
      <c r="E56" s="177"/>
      <c r="F56" s="177"/>
      <c r="G56" s="177"/>
      <c r="H56" s="177"/>
      <c r="I56" s="177"/>
      <c r="J56" s="177"/>
      <c r="K56" s="177"/>
      <c r="L56" s="177"/>
      <c r="M56" s="177"/>
      <c r="N56" s="177"/>
      <c r="O56" s="180"/>
    </row>
    <row r="57" spans="1:15">
      <c r="A57" s="45"/>
      <c r="B57" s="36">
        <v>19.5</v>
      </c>
      <c r="C57" s="43"/>
      <c r="D57" s="177"/>
      <c r="E57" s="177"/>
      <c r="F57" s="177"/>
      <c r="G57" s="177"/>
      <c r="H57" s="177"/>
      <c r="I57" s="177"/>
      <c r="J57" s="177"/>
      <c r="K57" s="177"/>
      <c r="L57" s="177"/>
      <c r="M57" s="177"/>
      <c r="N57" s="177"/>
      <c r="O57" s="180"/>
    </row>
    <row r="58" spans="1:15">
      <c r="A58" s="45"/>
      <c r="B58" s="36">
        <v>20</v>
      </c>
      <c r="C58" s="43"/>
      <c r="D58" s="177"/>
      <c r="E58" s="177"/>
      <c r="F58" s="177"/>
      <c r="G58" s="177"/>
      <c r="H58" s="177"/>
      <c r="I58" s="177"/>
      <c r="J58" s="177"/>
      <c r="K58" s="177"/>
      <c r="L58" s="177"/>
      <c r="M58" s="177"/>
      <c r="N58" s="177"/>
      <c r="O58" s="180"/>
    </row>
    <row r="59" spans="1:15">
      <c r="A59" s="48"/>
      <c r="B59" s="41">
        <v>20.5</v>
      </c>
      <c r="C59" s="46"/>
      <c r="D59" s="178"/>
      <c r="E59" s="178"/>
      <c r="F59" s="178"/>
      <c r="G59" s="178"/>
      <c r="H59" s="178"/>
      <c r="I59" s="178"/>
      <c r="J59" s="178"/>
      <c r="K59" s="178"/>
      <c r="L59" s="178"/>
      <c r="M59" s="178"/>
      <c r="N59" s="178"/>
      <c r="O59" s="181"/>
    </row>
    <row r="60" spans="1:15">
      <c r="A60" s="481" t="s">
        <v>281</v>
      </c>
      <c r="B60" s="482"/>
      <c r="C60" s="482"/>
      <c r="D60" s="476"/>
      <c r="E60" s="476"/>
      <c r="F60" s="476"/>
      <c r="G60" s="476"/>
      <c r="H60" s="476"/>
      <c r="I60" s="476"/>
      <c r="J60" s="476"/>
      <c r="K60" s="476"/>
      <c r="L60" s="476"/>
      <c r="M60" s="476"/>
      <c r="N60" s="476"/>
      <c r="O60" s="477"/>
    </row>
    <row r="61" spans="1:15">
      <c r="A61" s="49" t="s">
        <v>476</v>
      </c>
      <c r="B61" s="50" t="s">
        <v>282</v>
      </c>
      <c r="C61" s="51"/>
      <c r="D61" s="179"/>
      <c r="E61" s="182"/>
      <c r="F61" s="182"/>
      <c r="G61" s="182"/>
      <c r="H61" s="182"/>
      <c r="I61" s="182"/>
      <c r="J61" s="182"/>
      <c r="K61" s="182"/>
      <c r="L61" s="182"/>
      <c r="M61" s="182"/>
      <c r="N61" s="182"/>
      <c r="O61" s="184"/>
    </row>
    <row r="62" spans="1:15">
      <c r="A62" s="45"/>
      <c r="B62" s="52" t="s">
        <v>283</v>
      </c>
      <c r="C62" s="43"/>
      <c r="D62" s="180"/>
      <c r="E62" s="177"/>
      <c r="F62" s="177"/>
      <c r="G62" s="177"/>
      <c r="H62" s="177"/>
      <c r="I62" s="177"/>
      <c r="J62" s="177"/>
      <c r="K62" s="177"/>
      <c r="L62" s="177"/>
      <c r="M62" s="177"/>
      <c r="N62" s="177"/>
      <c r="O62" s="180"/>
    </row>
    <row r="63" spans="1:15">
      <c r="A63" s="45"/>
      <c r="B63" s="52" t="s">
        <v>284</v>
      </c>
      <c r="C63" s="43"/>
      <c r="D63" s="180"/>
      <c r="E63" s="177"/>
      <c r="F63" s="177"/>
      <c r="G63" s="177"/>
      <c r="H63" s="177"/>
      <c r="I63" s="177"/>
      <c r="J63" s="177"/>
      <c r="K63" s="177"/>
      <c r="L63" s="177"/>
      <c r="M63" s="177"/>
      <c r="N63" s="177"/>
      <c r="O63" s="180"/>
    </row>
    <row r="64" spans="1:15">
      <c r="A64" s="45"/>
      <c r="B64" s="52" t="s">
        <v>285</v>
      </c>
      <c r="C64" s="43"/>
      <c r="D64" s="180"/>
      <c r="E64" s="177"/>
      <c r="F64" s="177"/>
      <c r="G64" s="177"/>
      <c r="H64" s="177"/>
      <c r="I64" s="177"/>
      <c r="J64" s="177"/>
      <c r="K64" s="177"/>
      <c r="L64" s="177"/>
      <c r="M64" s="177"/>
      <c r="N64" s="177"/>
      <c r="O64" s="180"/>
    </row>
    <row r="65" spans="1:15" ht="14.25">
      <c r="A65" s="45"/>
      <c r="B65" s="52" t="s">
        <v>286</v>
      </c>
      <c r="C65" s="53" t="s">
        <v>287</v>
      </c>
      <c r="D65" s="180"/>
      <c r="E65" s="177"/>
      <c r="F65" s="177"/>
      <c r="G65" s="177"/>
      <c r="H65" s="177"/>
      <c r="I65" s="177"/>
      <c r="J65" s="177"/>
      <c r="K65" s="177"/>
      <c r="L65" s="177"/>
      <c r="M65" s="177"/>
      <c r="N65" s="177"/>
      <c r="O65" s="180"/>
    </row>
    <row r="66" spans="1:15" ht="14.25">
      <c r="A66" s="45"/>
      <c r="B66" s="52" t="s">
        <v>288</v>
      </c>
      <c r="C66" s="53" t="s">
        <v>287</v>
      </c>
      <c r="D66" s="180"/>
      <c r="E66" s="177"/>
      <c r="F66" s="177"/>
      <c r="G66" s="177"/>
      <c r="H66" s="177"/>
      <c r="I66" s="177"/>
      <c r="J66" s="177"/>
      <c r="K66" s="177"/>
      <c r="L66" s="177"/>
      <c r="M66" s="177"/>
      <c r="N66" s="177"/>
      <c r="O66" s="180"/>
    </row>
    <row r="67" spans="1:15" ht="14.25">
      <c r="A67" s="40"/>
      <c r="B67" s="59" t="s">
        <v>289</v>
      </c>
      <c r="C67" s="60" t="s">
        <v>287</v>
      </c>
      <c r="D67" s="181"/>
      <c r="E67" s="178"/>
      <c r="F67" s="178"/>
      <c r="G67" s="178"/>
      <c r="H67" s="178"/>
      <c r="I67" s="178"/>
      <c r="J67" s="178"/>
      <c r="K67" s="178"/>
      <c r="L67" s="178"/>
      <c r="M67" s="178"/>
      <c r="N67" s="178"/>
      <c r="O67" s="181"/>
    </row>
    <row r="68" spans="1:15" ht="14.25">
      <c r="A68" s="54"/>
      <c r="B68" s="55"/>
      <c r="C68" s="56"/>
      <c r="D68" s="57"/>
      <c r="E68" s="57"/>
      <c r="F68" s="57"/>
      <c r="G68" s="57"/>
      <c r="H68" s="57"/>
      <c r="I68" s="57"/>
      <c r="J68" s="57"/>
      <c r="K68" s="57"/>
      <c r="L68" s="57"/>
      <c r="M68" s="57"/>
      <c r="N68" s="57"/>
      <c r="O68" s="57"/>
    </row>
    <row r="69" spans="1:15" ht="14.25">
      <c r="A69" s="54"/>
      <c r="B69" s="55"/>
      <c r="C69" s="56"/>
      <c r="D69" s="57"/>
      <c r="E69" s="57"/>
      <c r="F69" s="57"/>
      <c r="G69" s="57"/>
      <c r="H69" s="57"/>
      <c r="I69" s="57"/>
      <c r="J69" s="57"/>
      <c r="K69" s="57"/>
      <c r="L69" s="57"/>
      <c r="M69" s="57"/>
      <c r="N69" s="57"/>
      <c r="O69" s="57"/>
    </row>
    <row r="70" spans="1:15" ht="14.25">
      <c r="A70" s="54"/>
      <c r="B70" s="55"/>
      <c r="C70" s="56"/>
      <c r="D70" s="57"/>
      <c r="E70" s="57"/>
      <c r="F70" s="57"/>
      <c r="G70" s="57"/>
      <c r="H70" s="57"/>
      <c r="I70" s="57"/>
      <c r="J70" s="57"/>
      <c r="K70" s="57"/>
      <c r="L70" s="57"/>
      <c r="M70" s="57"/>
      <c r="N70" s="57"/>
      <c r="O70" s="57"/>
    </row>
    <row r="71" spans="1:15">
      <c r="A71" s="6" t="s">
        <v>290</v>
      </c>
      <c r="B71" s="58" t="s">
        <v>473</v>
      </c>
      <c r="C71" s="7"/>
      <c r="D71" s="172"/>
      <c r="E71" s="175"/>
      <c r="F71" s="175"/>
      <c r="G71" s="175"/>
      <c r="H71" s="175"/>
      <c r="I71" s="175"/>
      <c r="J71" s="175"/>
      <c r="K71" s="175"/>
      <c r="L71" s="175"/>
      <c r="M71" s="175"/>
      <c r="N71" s="175"/>
      <c r="O71" s="175"/>
    </row>
    <row r="72" spans="1:15">
      <c r="A72" s="8"/>
      <c r="B72" s="52" t="s">
        <v>285</v>
      </c>
      <c r="C72" s="43"/>
      <c r="D72" s="173"/>
      <c r="E72" s="170"/>
      <c r="F72" s="170"/>
      <c r="G72" s="170"/>
      <c r="H72" s="170"/>
      <c r="I72" s="170"/>
      <c r="J72" s="170"/>
      <c r="K72" s="170"/>
      <c r="L72" s="170"/>
      <c r="M72" s="170"/>
      <c r="N72" s="170"/>
      <c r="O72" s="170"/>
    </row>
    <row r="73" spans="1:15" ht="14.25">
      <c r="A73" s="8"/>
      <c r="B73" s="52" t="s">
        <v>286</v>
      </c>
      <c r="C73" s="53" t="s">
        <v>287</v>
      </c>
      <c r="D73" s="173"/>
      <c r="E73" s="170"/>
      <c r="F73" s="170"/>
      <c r="G73" s="170"/>
      <c r="H73" s="170"/>
      <c r="I73" s="170"/>
      <c r="J73" s="170"/>
      <c r="K73" s="170"/>
      <c r="L73" s="170"/>
      <c r="M73" s="170"/>
      <c r="N73" s="170"/>
      <c r="O73" s="170"/>
    </row>
    <row r="74" spans="1:15" ht="14.25">
      <c r="A74" s="8"/>
      <c r="B74" s="52" t="s">
        <v>288</v>
      </c>
      <c r="C74" s="53" t="s">
        <v>287</v>
      </c>
      <c r="D74" s="173"/>
      <c r="E74" s="170"/>
      <c r="F74" s="170"/>
      <c r="G74" s="170"/>
      <c r="H74" s="170"/>
      <c r="I74" s="170"/>
      <c r="J74" s="170"/>
      <c r="K74" s="170"/>
      <c r="L74" s="170"/>
      <c r="M74" s="170"/>
      <c r="N74" s="170"/>
      <c r="O74" s="170"/>
    </row>
    <row r="75" spans="1:15" ht="14.25">
      <c r="A75" s="9"/>
      <c r="B75" s="59" t="s">
        <v>289</v>
      </c>
      <c r="C75" s="60" t="s">
        <v>287</v>
      </c>
      <c r="D75" s="174"/>
      <c r="E75" s="171"/>
      <c r="F75" s="171"/>
      <c r="G75" s="171"/>
      <c r="H75" s="171"/>
      <c r="I75" s="171"/>
      <c r="J75" s="171"/>
      <c r="K75" s="171"/>
      <c r="L75" s="171"/>
      <c r="M75" s="171"/>
      <c r="N75" s="171"/>
      <c r="O75" s="171"/>
    </row>
  </sheetData>
  <sheetProtection password="AFA1" sheet="1" objects="1" scenarios="1"/>
  <customSheetViews>
    <customSheetView guid="{F9789E27-8365-4957-8D59-3BA04CBC6E0E}" scale="75" state="veryHidden" topLeftCell="A2">
      <selection activeCell="T60" sqref="T60"/>
      <pageMargins left="0.7" right="0.7" top="0.75" bottom="0.75" header="0.3" footer="0.3"/>
      <pageSetup orientation="portrait"/>
      <headerFooter alignWithMargins="0"/>
    </customSheetView>
  </customSheetViews>
  <mergeCells count="4">
    <mergeCell ref="A10:O10"/>
    <mergeCell ref="A11:C11"/>
    <mergeCell ref="A60:O60"/>
    <mergeCell ref="A1:I2"/>
  </mergeCells>
  <phoneticPr fontId="3" type="noConversion"/>
  <conditionalFormatting sqref="D19:O59 D61:O75">
    <cfRule type="cellIs" dxfId="1" priority="1" stopIfTrue="1" operator="lessThan">
      <formula>0</formula>
    </cfRule>
  </conditionalFormatting>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enableFormatConditionsCalculation="0">
    <tabColor indexed="8"/>
  </sheetPr>
  <dimension ref="A1:O75"/>
  <sheetViews>
    <sheetView topLeftCell="A28" zoomScale="70" zoomScaleNormal="70" zoomScalePageLayoutView="70" workbookViewId="0">
      <selection activeCell="W80" sqref="W80"/>
    </sheetView>
  </sheetViews>
  <sheetFormatPr defaultColWidth="8.85546875" defaultRowHeight="12.75"/>
  <cols>
    <col min="1" max="1" width="13.42578125" customWidth="1"/>
    <col min="2" max="2" width="6.85546875" customWidth="1"/>
    <col min="3" max="3" width="4" customWidth="1"/>
    <col min="4" max="4" width="9.7109375" bestFit="1" customWidth="1"/>
  </cols>
  <sheetData>
    <row r="1" spans="1:15" ht="12.75" customHeight="1">
      <c r="A1" s="483" t="s">
        <v>291</v>
      </c>
      <c r="B1" s="483"/>
      <c r="C1" s="483"/>
      <c r="D1" s="483"/>
      <c r="E1" s="483"/>
      <c r="F1" s="483"/>
      <c r="G1" s="483"/>
      <c r="H1" s="483"/>
      <c r="I1" s="483"/>
      <c r="J1" s="2"/>
      <c r="K1" s="2"/>
      <c r="L1" s="2"/>
    </row>
    <row r="2" spans="1:15" ht="12.75" customHeight="1">
      <c r="A2" s="483"/>
      <c r="B2" s="483"/>
      <c r="C2" s="483"/>
      <c r="D2" s="483"/>
      <c r="E2" s="483"/>
      <c r="F2" s="483"/>
      <c r="G2" s="483"/>
      <c r="H2" s="483"/>
      <c r="I2" s="483"/>
      <c r="J2" s="2"/>
      <c r="K2" s="2"/>
      <c r="L2" s="2"/>
    </row>
    <row r="3" spans="1:15" ht="14.25">
      <c r="A3" s="3" t="s">
        <v>278</v>
      </c>
      <c r="B3" s="2"/>
      <c r="C3" s="2"/>
      <c r="D3" s="2"/>
      <c r="E3" s="2"/>
      <c r="F3" s="2"/>
      <c r="G3" s="2"/>
      <c r="H3" s="2"/>
      <c r="I3" s="2"/>
      <c r="J3" s="2"/>
      <c r="K3" s="2"/>
      <c r="L3" s="2"/>
    </row>
    <row r="4" spans="1:15">
      <c r="I4" s="2"/>
      <c r="J4" s="2"/>
      <c r="K4" s="2"/>
      <c r="L4" s="2"/>
    </row>
    <row r="5" spans="1:15">
      <c r="A5" s="2"/>
      <c r="B5" s="2"/>
      <c r="C5" s="2"/>
      <c r="D5" s="2"/>
      <c r="E5" s="2"/>
      <c r="F5" s="2"/>
      <c r="G5" s="2"/>
      <c r="H5" s="2"/>
      <c r="I5" s="2"/>
      <c r="J5" s="2"/>
      <c r="K5" s="2"/>
      <c r="L5" s="2"/>
    </row>
    <row r="6" spans="1:15">
      <c r="A6" s="4" t="s">
        <v>293</v>
      </c>
      <c r="B6" s="1"/>
      <c r="C6" s="1"/>
      <c r="D6" s="1"/>
      <c r="E6" s="1"/>
      <c r="F6" s="1"/>
      <c r="G6" s="1"/>
      <c r="H6" s="1"/>
      <c r="I6" s="1"/>
      <c r="J6" s="1"/>
      <c r="K6" s="1"/>
      <c r="L6" s="1"/>
    </row>
    <row r="7" spans="1:15">
      <c r="A7" s="4" t="s">
        <v>294</v>
      </c>
      <c r="B7" s="1"/>
      <c r="C7" s="1"/>
      <c r="D7" s="1"/>
      <c r="E7" s="1"/>
      <c r="F7" s="1"/>
      <c r="G7" s="1"/>
      <c r="H7" s="1"/>
      <c r="I7" s="1"/>
      <c r="J7" s="1"/>
      <c r="K7" s="1"/>
      <c r="L7" s="1"/>
    </row>
    <row r="8" spans="1:15">
      <c r="A8" s="5" t="s">
        <v>295</v>
      </c>
      <c r="B8" s="1"/>
      <c r="C8" s="1"/>
      <c r="D8" s="1"/>
      <c r="E8" s="1"/>
      <c r="F8" s="1"/>
      <c r="G8" s="1"/>
      <c r="H8" s="1"/>
      <c r="I8" s="1"/>
      <c r="J8" s="1"/>
      <c r="K8" s="1"/>
      <c r="L8" s="1"/>
    </row>
    <row r="10" spans="1:15">
      <c r="A10" s="475" t="s">
        <v>292</v>
      </c>
      <c r="B10" s="476"/>
      <c r="C10" s="476"/>
      <c r="D10" s="476"/>
      <c r="E10" s="476"/>
      <c r="F10" s="476"/>
      <c r="G10" s="476"/>
      <c r="H10" s="476"/>
      <c r="I10" s="476"/>
      <c r="J10" s="476"/>
      <c r="K10" s="476"/>
      <c r="L10" s="476"/>
      <c r="M10" s="476"/>
      <c r="N10" s="476"/>
      <c r="O10" s="477"/>
    </row>
    <row r="11" spans="1:15">
      <c r="A11" s="478"/>
      <c r="B11" s="479"/>
      <c r="C11" s="480"/>
      <c r="D11" s="61" t="s">
        <v>169</v>
      </c>
      <c r="E11" s="61" t="s">
        <v>170</v>
      </c>
      <c r="F11" s="61" t="s">
        <v>171</v>
      </c>
      <c r="G11" s="61" t="s">
        <v>172</v>
      </c>
      <c r="H11" s="61" t="s">
        <v>173</v>
      </c>
      <c r="I11" s="61" t="s">
        <v>174</v>
      </c>
      <c r="J11" s="61" t="s">
        <v>175</v>
      </c>
      <c r="K11" s="61" t="s">
        <v>176</v>
      </c>
      <c r="L11" s="61" t="s">
        <v>177</v>
      </c>
      <c r="M11" s="61" t="s">
        <v>178</v>
      </c>
      <c r="N11" s="62">
        <v>1</v>
      </c>
      <c r="O11" s="63">
        <v>2</v>
      </c>
    </row>
    <row r="12" spans="1:15">
      <c r="A12" s="33"/>
      <c r="B12" s="34"/>
      <c r="C12" s="39"/>
      <c r="D12" s="64"/>
      <c r="E12" s="64"/>
      <c r="F12" s="64"/>
      <c r="G12" s="64"/>
      <c r="H12" s="64"/>
      <c r="I12" s="64"/>
      <c r="J12" s="64"/>
      <c r="K12" s="64"/>
      <c r="L12" s="64"/>
      <c r="M12" s="64"/>
      <c r="N12" s="80"/>
      <c r="O12" s="81"/>
    </row>
    <row r="13" spans="1:15" ht="14.25">
      <c r="A13" s="35" t="s">
        <v>477</v>
      </c>
      <c r="B13" s="36">
        <v>0.5</v>
      </c>
      <c r="C13" s="43" t="s">
        <v>280</v>
      </c>
      <c r="D13" s="64"/>
      <c r="E13" s="64"/>
      <c r="F13" s="64"/>
      <c r="G13" s="64"/>
      <c r="H13" s="64"/>
      <c r="I13" s="64"/>
      <c r="J13" s="64"/>
      <c r="K13" s="64"/>
      <c r="L13" s="64"/>
      <c r="M13" s="64"/>
      <c r="N13" s="65"/>
      <c r="O13" s="66"/>
    </row>
    <row r="14" spans="1:15" ht="14.25">
      <c r="A14" s="37" t="s">
        <v>478</v>
      </c>
      <c r="B14" s="38">
        <v>0.5</v>
      </c>
      <c r="C14" s="47" t="s">
        <v>280</v>
      </c>
      <c r="D14" s="32"/>
      <c r="E14" s="67"/>
      <c r="F14" s="67"/>
      <c r="G14" s="67"/>
      <c r="H14" s="67"/>
      <c r="I14" s="67"/>
      <c r="J14" s="67"/>
      <c r="K14" s="67"/>
      <c r="L14" s="67"/>
      <c r="M14" s="67"/>
      <c r="N14" s="68"/>
      <c r="O14" s="69"/>
    </row>
    <row r="15" spans="1:15">
      <c r="A15" s="35"/>
      <c r="B15" s="36">
        <v>1</v>
      </c>
      <c r="C15" s="43"/>
      <c r="D15" s="39"/>
      <c r="E15" s="64"/>
      <c r="F15" s="64"/>
      <c r="G15" s="64"/>
      <c r="H15" s="64"/>
      <c r="I15" s="64"/>
      <c r="J15" s="64"/>
      <c r="K15" s="64"/>
      <c r="L15" s="64"/>
      <c r="M15" s="64"/>
      <c r="N15" s="65"/>
      <c r="O15" s="66"/>
    </row>
    <row r="16" spans="1:15">
      <c r="A16" s="35"/>
      <c r="B16" s="36">
        <v>1.5</v>
      </c>
      <c r="C16" s="43"/>
      <c r="D16" s="39"/>
      <c r="E16" s="64"/>
      <c r="F16" s="64"/>
      <c r="G16" s="64"/>
      <c r="H16" s="64"/>
      <c r="I16" s="64"/>
      <c r="J16" s="64"/>
      <c r="K16" s="64"/>
      <c r="L16" s="64"/>
      <c r="M16" s="64"/>
      <c r="N16" s="65"/>
      <c r="O16" s="66"/>
    </row>
    <row r="17" spans="1:15">
      <c r="A17" s="35"/>
      <c r="B17" s="36">
        <v>2</v>
      </c>
      <c r="C17" s="43"/>
      <c r="D17" s="39"/>
      <c r="E17" s="64"/>
      <c r="F17" s="64"/>
      <c r="G17" s="64"/>
      <c r="H17" s="64"/>
      <c r="I17" s="64"/>
      <c r="J17" s="64"/>
      <c r="K17" s="64"/>
      <c r="L17" s="64"/>
      <c r="M17" s="64"/>
      <c r="N17" s="65"/>
      <c r="O17" s="66"/>
    </row>
    <row r="18" spans="1:15">
      <c r="A18" s="40"/>
      <c r="B18" s="41">
        <v>2.5</v>
      </c>
      <c r="C18" s="46"/>
      <c r="D18" s="42"/>
      <c r="E18" s="70"/>
      <c r="F18" s="70"/>
      <c r="G18" s="70"/>
      <c r="H18" s="70"/>
      <c r="I18" s="70"/>
      <c r="J18" s="70"/>
      <c r="K18" s="70"/>
      <c r="L18" s="70"/>
      <c r="M18" s="70"/>
      <c r="N18" s="71"/>
      <c r="O18" s="72"/>
    </row>
    <row r="19" spans="1:15">
      <c r="A19" s="35" t="s">
        <v>474</v>
      </c>
      <c r="B19" s="36">
        <v>0.5</v>
      </c>
      <c r="C19" s="43" t="s">
        <v>280</v>
      </c>
      <c r="D19" s="176"/>
      <c r="E19" s="176"/>
      <c r="F19" s="176"/>
      <c r="G19" s="176"/>
      <c r="H19" s="176"/>
      <c r="I19" s="176"/>
      <c r="J19" s="176"/>
      <c r="K19" s="176"/>
      <c r="L19" s="176"/>
      <c r="M19" s="176"/>
      <c r="N19" s="176"/>
      <c r="O19" s="183"/>
    </row>
    <row r="20" spans="1:15">
      <c r="A20" s="44" t="s">
        <v>475</v>
      </c>
      <c r="B20" s="36">
        <v>1</v>
      </c>
      <c r="C20" s="43"/>
      <c r="D20" s="177"/>
      <c r="E20" s="177"/>
      <c r="F20" s="177"/>
      <c r="G20" s="177"/>
      <c r="H20" s="177"/>
      <c r="I20" s="177"/>
      <c r="J20" s="177"/>
      <c r="K20" s="177"/>
      <c r="L20" s="177"/>
      <c r="M20" s="177"/>
      <c r="N20" s="177"/>
      <c r="O20" s="180"/>
    </row>
    <row r="21" spans="1:15">
      <c r="A21" s="45"/>
      <c r="B21" s="36">
        <v>1.5</v>
      </c>
      <c r="C21" s="43"/>
      <c r="D21" s="177"/>
      <c r="E21" s="177"/>
      <c r="F21" s="177"/>
      <c r="G21" s="177"/>
      <c r="H21" s="177"/>
      <c r="I21" s="177"/>
      <c r="J21" s="177"/>
      <c r="K21" s="177"/>
      <c r="L21" s="177"/>
      <c r="M21" s="177"/>
      <c r="N21" s="177"/>
      <c r="O21" s="180"/>
    </row>
    <row r="22" spans="1:15">
      <c r="A22" s="45"/>
      <c r="B22" s="36">
        <v>2</v>
      </c>
      <c r="C22" s="43"/>
      <c r="D22" s="177"/>
      <c r="E22" s="177"/>
      <c r="F22" s="177"/>
      <c r="G22" s="177"/>
      <c r="H22" s="177"/>
      <c r="I22" s="177"/>
      <c r="J22" s="177"/>
      <c r="K22" s="177"/>
      <c r="L22" s="177"/>
      <c r="M22" s="177"/>
      <c r="N22" s="177"/>
      <c r="O22" s="180"/>
    </row>
    <row r="23" spans="1:15">
      <c r="A23" s="45"/>
      <c r="B23" s="41">
        <v>2.5</v>
      </c>
      <c r="C23" s="46"/>
      <c r="D23" s="178"/>
      <c r="E23" s="178"/>
      <c r="F23" s="178"/>
      <c r="G23" s="178"/>
      <c r="H23" s="178"/>
      <c r="I23" s="178"/>
      <c r="J23" s="178"/>
      <c r="K23" s="178"/>
      <c r="L23" s="178"/>
      <c r="M23" s="178"/>
      <c r="N23" s="178"/>
      <c r="O23" s="181"/>
    </row>
    <row r="24" spans="1:15">
      <c r="A24" s="45"/>
      <c r="B24" s="38">
        <v>3</v>
      </c>
      <c r="C24" s="47"/>
      <c r="D24" s="176"/>
      <c r="E24" s="176"/>
      <c r="F24" s="176"/>
      <c r="G24" s="176"/>
      <c r="H24" s="176"/>
      <c r="I24" s="176"/>
      <c r="J24" s="176"/>
      <c r="K24" s="176"/>
      <c r="L24" s="176"/>
      <c r="M24" s="176"/>
      <c r="N24" s="176"/>
      <c r="O24" s="183"/>
    </row>
    <row r="25" spans="1:15">
      <c r="A25" s="45"/>
      <c r="B25" s="36">
        <v>3.5</v>
      </c>
      <c r="C25" s="43"/>
      <c r="D25" s="177"/>
      <c r="E25" s="177"/>
      <c r="F25" s="177"/>
      <c r="G25" s="177"/>
      <c r="H25" s="177"/>
      <c r="I25" s="177"/>
      <c r="J25" s="177"/>
      <c r="K25" s="177"/>
      <c r="L25" s="177"/>
      <c r="M25" s="177"/>
      <c r="N25" s="177"/>
      <c r="O25" s="180"/>
    </row>
    <row r="26" spans="1:15">
      <c r="A26" s="45"/>
      <c r="B26" s="36">
        <v>4</v>
      </c>
      <c r="C26" s="43"/>
      <c r="D26" s="177"/>
      <c r="E26" s="177"/>
      <c r="F26" s="177"/>
      <c r="G26" s="177"/>
      <c r="H26" s="177"/>
      <c r="I26" s="177"/>
      <c r="J26" s="177"/>
      <c r="K26" s="177"/>
      <c r="L26" s="177"/>
      <c r="M26" s="177"/>
      <c r="N26" s="177"/>
      <c r="O26" s="180"/>
    </row>
    <row r="27" spans="1:15">
      <c r="A27" s="45"/>
      <c r="B27" s="36">
        <v>4.5</v>
      </c>
      <c r="C27" s="43"/>
      <c r="D27" s="177"/>
      <c r="E27" s="177"/>
      <c r="F27" s="177"/>
      <c r="G27" s="177"/>
      <c r="H27" s="177"/>
      <c r="I27" s="177"/>
      <c r="J27" s="177"/>
      <c r="K27" s="177"/>
      <c r="L27" s="177"/>
      <c r="M27" s="177"/>
      <c r="N27" s="177"/>
      <c r="O27" s="180"/>
    </row>
    <row r="28" spans="1:15">
      <c r="A28" s="45"/>
      <c r="B28" s="41">
        <v>5</v>
      </c>
      <c r="C28" s="46"/>
      <c r="D28" s="178"/>
      <c r="E28" s="178"/>
      <c r="F28" s="178"/>
      <c r="G28" s="178"/>
      <c r="H28" s="178"/>
      <c r="I28" s="178"/>
      <c r="J28" s="178"/>
      <c r="K28" s="178"/>
      <c r="L28" s="178"/>
      <c r="M28" s="178"/>
      <c r="N28" s="178"/>
      <c r="O28" s="181"/>
    </row>
    <row r="29" spans="1:15">
      <c r="A29" s="45"/>
      <c r="B29" s="38">
        <v>5.5</v>
      </c>
      <c r="C29" s="47"/>
      <c r="D29" s="176"/>
      <c r="E29" s="176"/>
      <c r="F29" s="176"/>
      <c r="G29" s="176"/>
      <c r="H29" s="176"/>
      <c r="I29" s="176"/>
      <c r="J29" s="176"/>
      <c r="K29" s="176"/>
      <c r="L29" s="176"/>
      <c r="M29" s="176"/>
      <c r="N29" s="176"/>
      <c r="O29" s="183"/>
    </row>
    <row r="30" spans="1:15">
      <c r="A30" s="45"/>
      <c r="B30" s="36">
        <v>6</v>
      </c>
      <c r="C30" s="43"/>
      <c r="D30" s="177"/>
      <c r="E30" s="177"/>
      <c r="F30" s="177"/>
      <c r="G30" s="177"/>
      <c r="H30" s="177"/>
      <c r="I30" s="177"/>
      <c r="J30" s="177"/>
      <c r="K30" s="177"/>
      <c r="L30" s="177"/>
      <c r="M30" s="177"/>
      <c r="N30" s="177"/>
      <c r="O30" s="180"/>
    </row>
    <row r="31" spans="1:15">
      <c r="A31" s="45"/>
      <c r="B31" s="36">
        <v>6.5</v>
      </c>
      <c r="C31" s="43"/>
      <c r="D31" s="177"/>
      <c r="E31" s="177"/>
      <c r="F31" s="177"/>
      <c r="G31" s="177"/>
      <c r="H31" s="177"/>
      <c r="I31" s="177"/>
      <c r="J31" s="177"/>
      <c r="K31" s="177"/>
      <c r="L31" s="177"/>
      <c r="M31" s="177"/>
      <c r="N31" s="177"/>
      <c r="O31" s="180"/>
    </row>
    <row r="32" spans="1:15">
      <c r="A32" s="45"/>
      <c r="B32" s="36">
        <v>7</v>
      </c>
      <c r="C32" s="43"/>
      <c r="D32" s="177"/>
      <c r="E32" s="177"/>
      <c r="F32" s="177"/>
      <c r="G32" s="177"/>
      <c r="H32" s="177"/>
      <c r="I32" s="177"/>
      <c r="J32" s="177"/>
      <c r="K32" s="177"/>
      <c r="L32" s="177"/>
      <c r="M32" s="177"/>
      <c r="N32" s="177"/>
      <c r="O32" s="180"/>
    </row>
    <row r="33" spans="1:15">
      <c r="A33" s="45"/>
      <c r="B33" s="41">
        <v>7.5</v>
      </c>
      <c r="C33" s="46"/>
      <c r="D33" s="178"/>
      <c r="E33" s="178"/>
      <c r="F33" s="178"/>
      <c r="G33" s="178"/>
      <c r="H33" s="178"/>
      <c r="I33" s="178"/>
      <c r="J33" s="178"/>
      <c r="K33" s="178"/>
      <c r="L33" s="178"/>
      <c r="M33" s="178"/>
      <c r="N33" s="178"/>
      <c r="O33" s="181"/>
    </row>
    <row r="34" spans="1:15">
      <c r="A34" s="45"/>
      <c r="B34" s="36">
        <v>8</v>
      </c>
      <c r="C34" s="43"/>
      <c r="D34" s="177"/>
      <c r="E34" s="177"/>
      <c r="F34" s="177"/>
      <c r="G34" s="177"/>
      <c r="H34" s="177"/>
      <c r="I34" s="177"/>
      <c r="J34" s="177"/>
      <c r="K34" s="177"/>
      <c r="L34" s="177"/>
      <c r="M34" s="177"/>
      <c r="N34" s="177"/>
      <c r="O34" s="180"/>
    </row>
    <row r="35" spans="1:15">
      <c r="A35" s="45"/>
      <c r="B35" s="36">
        <v>8.5</v>
      </c>
      <c r="C35" s="43"/>
      <c r="D35" s="177"/>
      <c r="E35" s="177"/>
      <c r="F35" s="177"/>
      <c r="G35" s="177"/>
      <c r="H35" s="177"/>
      <c r="I35" s="177"/>
      <c r="J35" s="177"/>
      <c r="K35" s="177"/>
      <c r="L35" s="177"/>
      <c r="M35" s="177"/>
      <c r="N35" s="177"/>
      <c r="O35" s="180"/>
    </row>
    <row r="36" spans="1:15">
      <c r="A36" s="45"/>
      <c r="B36" s="36">
        <v>9</v>
      </c>
      <c r="C36" s="43"/>
      <c r="D36" s="177"/>
      <c r="E36" s="177"/>
      <c r="F36" s="177"/>
      <c r="G36" s="177"/>
      <c r="H36" s="177"/>
      <c r="I36" s="177"/>
      <c r="J36" s="177"/>
      <c r="K36" s="177"/>
      <c r="L36" s="177"/>
      <c r="M36" s="177"/>
      <c r="N36" s="177"/>
      <c r="O36" s="180"/>
    </row>
    <row r="37" spans="1:15">
      <c r="A37" s="45"/>
      <c r="B37" s="36">
        <v>9.5</v>
      </c>
      <c r="C37" s="43"/>
      <c r="D37" s="177"/>
      <c r="E37" s="177"/>
      <c r="F37" s="177"/>
      <c r="G37" s="177"/>
      <c r="H37" s="177"/>
      <c r="I37" s="177"/>
      <c r="J37" s="177"/>
      <c r="K37" s="177"/>
      <c r="L37" s="177"/>
      <c r="M37" s="177"/>
      <c r="N37" s="177"/>
      <c r="O37" s="180"/>
    </row>
    <row r="38" spans="1:15">
      <c r="A38" s="45"/>
      <c r="B38" s="41">
        <v>10</v>
      </c>
      <c r="C38" s="46"/>
      <c r="D38" s="178"/>
      <c r="E38" s="178"/>
      <c r="F38" s="178"/>
      <c r="G38" s="178"/>
      <c r="H38" s="178"/>
      <c r="I38" s="178"/>
      <c r="J38" s="178"/>
      <c r="K38" s="178"/>
      <c r="L38" s="178"/>
      <c r="M38" s="178"/>
      <c r="N38" s="178"/>
      <c r="O38" s="181"/>
    </row>
    <row r="39" spans="1:15">
      <c r="A39" s="45"/>
      <c r="B39" s="36">
        <v>10.5</v>
      </c>
      <c r="C39" s="43"/>
      <c r="D39" s="177"/>
      <c r="E39" s="177"/>
      <c r="F39" s="177"/>
      <c r="G39" s="177"/>
      <c r="H39" s="177"/>
      <c r="I39" s="177"/>
      <c r="J39" s="177"/>
      <c r="K39" s="177"/>
      <c r="L39" s="177"/>
      <c r="M39" s="177"/>
      <c r="N39" s="177"/>
      <c r="O39" s="180"/>
    </row>
    <row r="40" spans="1:15">
      <c r="A40" s="45"/>
      <c r="B40" s="36">
        <v>11</v>
      </c>
      <c r="C40" s="43"/>
      <c r="D40" s="177"/>
      <c r="E40" s="177"/>
      <c r="F40" s="177"/>
      <c r="G40" s="177"/>
      <c r="H40" s="177"/>
      <c r="I40" s="177"/>
      <c r="J40" s="177"/>
      <c r="K40" s="177"/>
      <c r="L40" s="177"/>
      <c r="M40" s="177"/>
      <c r="N40" s="177"/>
      <c r="O40" s="180"/>
    </row>
    <row r="41" spans="1:15">
      <c r="A41" s="45"/>
      <c r="B41" s="36">
        <v>11.5</v>
      </c>
      <c r="C41" s="43"/>
      <c r="D41" s="177"/>
      <c r="E41" s="177"/>
      <c r="F41" s="177"/>
      <c r="G41" s="177"/>
      <c r="H41" s="177"/>
      <c r="I41" s="177"/>
      <c r="J41" s="177"/>
      <c r="K41" s="177"/>
      <c r="L41" s="177"/>
      <c r="M41" s="177"/>
      <c r="N41" s="177"/>
      <c r="O41" s="180"/>
    </row>
    <row r="42" spans="1:15">
      <c r="A42" s="45"/>
      <c r="B42" s="36">
        <v>12</v>
      </c>
      <c r="C42" s="43"/>
      <c r="D42" s="177"/>
      <c r="E42" s="177"/>
      <c r="F42" s="177"/>
      <c r="G42" s="177"/>
      <c r="H42" s="177"/>
      <c r="I42" s="177"/>
      <c r="J42" s="177"/>
      <c r="K42" s="177"/>
      <c r="L42" s="177"/>
      <c r="M42" s="177"/>
      <c r="N42" s="177"/>
      <c r="O42" s="180"/>
    </row>
    <row r="43" spans="1:15">
      <c r="A43" s="45"/>
      <c r="B43" s="41">
        <v>12.5</v>
      </c>
      <c r="C43" s="46"/>
      <c r="D43" s="178"/>
      <c r="E43" s="178"/>
      <c r="F43" s="178"/>
      <c r="G43" s="178"/>
      <c r="H43" s="178"/>
      <c r="I43" s="178"/>
      <c r="J43" s="178"/>
      <c r="K43" s="178"/>
      <c r="L43" s="178"/>
      <c r="M43" s="178"/>
      <c r="N43" s="178"/>
      <c r="O43" s="181"/>
    </row>
    <row r="44" spans="1:15">
      <c r="A44" s="45"/>
      <c r="B44" s="36">
        <v>13</v>
      </c>
      <c r="C44" s="43"/>
      <c r="D44" s="177"/>
      <c r="E44" s="177"/>
      <c r="F44" s="177"/>
      <c r="G44" s="177"/>
      <c r="H44" s="177"/>
      <c r="I44" s="177"/>
      <c r="J44" s="177"/>
      <c r="K44" s="177"/>
      <c r="L44" s="177"/>
      <c r="M44" s="177"/>
      <c r="N44" s="177"/>
      <c r="O44" s="180"/>
    </row>
    <row r="45" spans="1:15">
      <c r="A45" s="45"/>
      <c r="B45" s="36">
        <v>13.5</v>
      </c>
      <c r="C45" s="43"/>
      <c r="D45" s="177"/>
      <c r="E45" s="177"/>
      <c r="F45" s="177"/>
      <c r="G45" s="177"/>
      <c r="H45" s="177"/>
      <c r="I45" s="177"/>
      <c r="J45" s="177"/>
      <c r="K45" s="177"/>
      <c r="L45" s="177"/>
      <c r="M45" s="177"/>
      <c r="N45" s="177"/>
      <c r="O45" s="180"/>
    </row>
    <row r="46" spans="1:15">
      <c r="A46" s="45"/>
      <c r="B46" s="36">
        <v>14</v>
      </c>
      <c r="C46" s="43"/>
      <c r="D46" s="177"/>
      <c r="E46" s="177"/>
      <c r="F46" s="177"/>
      <c r="G46" s="177"/>
      <c r="H46" s="177"/>
      <c r="I46" s="177"/>
      <c r="J46" s="177"/>
      <c r="K46" s="177"/>
      <c r="L46" s="177"/>
      <c r="M46" s="177"/>
      <c r="N46" s="177"/>
      <c r="O46" s="180"/>
    </row>
    <row r="47" spans="1:15">
      <c r="A47" s="45"/>
      <c r="B47" s="36">
        <v>14.5</v>
      </c>
      <c r="C47" s="43"/>
      <c r="D47" s="177"/>
      <c r="E47" s="177"/>
      <c r="F47" s="177"/>
      <c r="G47" s="177"/>
      <c r="H47" s="177"/>
      <c r="I47" s="177"/>
      <c r="J47" s="177"/>
      <c r="K47" s="177"/>
      <c r="L47" s="177"/>
      <c r="M47" s="177"/>
      <c r="N47" s="177"/>
      <c r="O47" s="180"/>
    </row>
    <row r="48" spans="1:15">
      <c r="A48" s="45"/>
      <c r="B48" s="41">
        <v>15</v>
      </c>
      <c r="C48" s="46"/>
      <c r="D48" s="178"/>
      <c r="E48" s="178"/>
      <c r="F48" s="178"/>
      <c r="G48" s="178"/>
      <c r="H48" s="178"/>
      <c r="I48" s="178"/>
      <c r="J48" s="178"/>
      <c r="K48" s="178"/>
      <c r="L48" s="178"/>
      <c r="M48" s="178"/>
      <c r="N48" s="178"/>
      <c r="O48" s="181"/>
    </row>
    <row r="49" spans="1:15">
      <c r="A49" s="45"/>
      <c r="B49" s="36">
        <v>15.5</v>
      </c>
      <c r="C49" s="43"/>
      <c r="D49" s="177"/>
      <c r="E49" s="177"/>
      <c r="F49" s="177"/>
      <c r="G49" s="177"/>
      <c r="H49" s="177"/>
      <c r="I49" s="177"/>
      <c r="J49" s="177"/>
      <c r="K49" s="177"/>
      <c r="L49" s="177"/>
      <c r="M49" s="177"/>
      <c r="N49" s="177"/>
      <c r="O49" s="180"/>
    </row>
    <row r="50" spans="1:15">
      <c r="A50" s="45"/>
      <c r="B50" s="36">
        <v>16</v>
      </c>
      <c r="C50" s="43"/>
      <c r="D50" s="177"/>
      <c r="E50" s="177"/>
      <c r="F50" s="177"/>
      <c r="G50" s="177"/>
      <c r="H50" s="177"/>
      <c r="I50" s="177"/>
      <c r="J50" s="177"/>
      <c r="K50" s="177"/>
      <c r="L50" s="177"/>
      <c r="M50" s="177"/>
      <c r="N50" s="177"/>
      <c r="O50" s="180"/>
    </row>
    <row r="51" spans="1:15">
      <c r="A51" s="45"/>
      <c r="B51" s="36">
        <v>16.5</v>
      </c>
      <c r="C51" s="43"/>
      <c r="D51" s="177"/>
      <c r="E51" s="177"/>
      <c r="F51" s="177"/>
      <c r="G51" s="177"/>
      <c r="H51" s="177"/>
      <c r="I51" s="177"/>
      <c r="J51" s="177"/>
      <c r="K51" s="177"/>
      <c r="L51" s="177"/>
      <c r="M51" s="177"/>
      <c r="N51" s="177"/>
      <c r="O51" s="180"/>
    </row>
    <row r="52" spans="1:15">
      <c r="A52" s="45"/>
      <c r="B52" s="36">
        <v>17</v>
      </c>
      <c r="C52" s="43"/>
      <c r="D52" s="177"/>
      <c r="E52" s="177"/>
      <c r="F52" s="177"/>
      <c r="G52" s="177"/>
      <c r="H52" s="177"/>
      <c r="I52" s="177"/>
      <c r="J52" s="177"/>
      <c r="K52" s="177"/>
      <c r="L52" s="177"/>
      <c r="M52" s="177"/>
      <c r="N52" s="177"/>
      <c r="O52" s="180"/>
    </row>
    <row r="53" spans="1:15">
      <c r="A53" s="45"/>
      <c r="B53" s="41">
        <v>17.5</v>
      </c>
      <c r="C53" s="46"/>
      <c r="D53" s="178"/>
      <c r="E53" s="178"/>
      <c r="F53" s="178"/>
      <c r="G53" s="178"/>
      <c r="H53" s="178"/>
      <c r="I53" s="178"/>
      <c r="J53" s="178"/>
      <c r="K53" s="178"/>
      <c r="L53" s="178"/>
      <c r="M53" s="178"/>
      <c r="N53" s="178"/>
      <c r="O53" s="181"/>
    </row>
    <row r="54" spans="1:15">
      <c r="A54" s="45"/>
      <c r="B54" s="36">
        <v>18</v>
      </c>
      <c r="C54" s="43"/>
      <c r="D54" s="177"/>
      <c r="E54" s="177"/>
      <c r="F54" s="177"/>
      <c r="G54" s="177"/>
      <c r="H54" s="177"/>
      <c r="I54" s="177"/>
      <c r="J54" s="177"/>
      <c r="K54" s="177"/>
      <c r="L54" s="177"/>
      <c r="M54" s="177"/>
      <c r="N54" s="177"/>
      <c r="O54" s="180"/>
    </row>
    <row r="55" spans="1:15">
      <c r="A55" s="45"/>
      <c r="B55" s="36">
        <v>18.5</v>
      </c>
      <c r="C55" s="43"/>
      <c r="D55" s="177"/>
      <c r="E55" s="177"/>
      <c r="F55" s="177"/>
      <c r="G55" s="177"/>
      <c r="H55" s="177"/>
      <c r="I55" s="177"/>
      <c r="J55" s="177"/>
      <c r="K55" s="177"/>
      <c r="L55" s="177"/>
      <c r="M55" s="177"/>
      <c r="N55" s="177"/>
      <c r="O55" s="180"/>
    </row>
    <row r="56" spans="1:15">
      <c r="A56" s="45"/>
      <c r="B56" s="36">
        <v>19</v>
      </c>
      <c r="C56" s="43"/>
      <c r="D56" s="177"/>
      <c r="E56" s="177"/>
      <c r="F56" s="177"/>
      <c r="G56" s="177"/>
      <c r="H56" s="177"/>
      <c r="I56" s="177"/>
      <c r="J56" s="177"/>
      <c r="K56" s="177"/>
      <c r="L56" s="177"/>
      <c r="M56" s="177"/>
      <c r="N56" s="177"/>
      <c r="O56" s="180"/>
    </row>
    <row r="57" spans="1:15">
      <c r="A57" s="45"/>
      <c r="B57" s="36">
        <v>19.5</v>
      </c>
      <c r="C57" s="43"/>
      <c r="D57" s="177"/>
      <c r="E57" s="177"/>
      <c r="F57" s="177"/>
      <c r="G57" s="177"/>
      <c r="H57" s="177"/>
      <c r="I57" s="177"/>
      <c r="J57" s="177"/>
      <c r="K57" s="177"/>
      <c r="L57" s="177"/>
      <c r="M57" s="177"/>
      <c r="N57" s="177"/>
      <c r="O57" s="180"/>
    </row>
    <row r="58" spans="1:15">
      <c r="A58" s="45"/>
      <c r="B58" s="36">
        <v>20</v>
      </c>
      <c r="C58" s="43"/>
      <c r="D58" s="177"/>
      <c r="E58" s="177"/>
      <c r="F58" s="177"/>
      <c r="G58" s="177"/>
      <c r="H58" s="177"/>
      <c r="I58" s="177"/>
      <c r="J58" s="177"/>
      <c r="K58" s="177"/>
      <c r="L58" s="177"/>
      <c r="M58" s="177"/>
      <c r="N58" s="177"/>
      <c r="O58" s="180"/>
    </row>
    <row r="59" spans="1:15">
      <c r="A59" s="48"/>
      <c r="B59" s="41">
        <v>20.5</v>
      </c>
      <c r="C59" s="46"/>
      <c r="D59" s="178"/>
      <c r="E59" s="178"/>
      <c r="F59" s="178"/>
      <c r="G59" s="178"/>
      <c r="H59" s="178"/>
      <c r="I59" s="178"/>
      <c r="J59" s="178"/>
      <c r="K59" s="178"/>
      <c r="L59" s="178"/>
      <c r="M59" s="178"/>
      <c r="N59" s="178"/>
      <c r="O59" s="181"/>
    </row>
    <row r="60" spans="1:15">
      <c r="A60" s="481" t="s">
        <v>281</v>
      </c>
      <c r="B60" s="482"/>
      <c r="C60" s="482"/>
      <c r="D60" s="476"/>
      <c r="E60" s="476"/>
      <c r="F60" s="476"/>
      <c r="G60" s="476"/>
      <c r="H60" s="476"/>
      <c r="I60" s="476"/>
      <c r="J60" s="476"/>
      <c r="K60" s="476"/>
      <c r="L60" s="476"/>
      <c r="M60" s="476"/>
      <c r="N60" s="476"/>
      <c r="O60" s="477"/>
    </row>
    <row r="61" spans="1:15">
      <c r="A61" s="49" t="s">
        <v>476</v>
      </c>
      <c r="B61" s="50" t="s">
        <v>282</v>
      </c>
      <c r="C61" s="51"/>
      <c r="D61" s="179"/>
      <c r="E61" s="182"/>
      <c r="F61" s="182"/>
      <c r="G61" s="182"/>
      <c r="H61" s="182"/>
      <c r="I61" s="182"/>
      <c r="J61" s="182"/>
      <c r="K61" s="182"/>
      <c r="L61" s="182"/>
      <c r="M61" s="182"/>
      <c r="N61" s="182"/>
      <c r="O61" s="184"/>
    </row>
    <row r="62" spans="1:15">
      <c r="A62" s="45"/>
      <c r="B62" s="52" t="s">
        <v>283</v>
      </c>
      <c r="C62" s="43"/>
      <c r="D62" s="180"/>
      <c r="E62" s="177"/>
      <c r="F62" s="177"/>
      <c r="G62" s="177"/>
      <c r="H62" s="177"/>
      <c r="I62" s="177"/>
      <c r="J62" s="177"/>
      <c r="K62" s="177"/>
      <c r="L62" s="177"/>
      <c r="M62" s="177"/>
      <c r="N62" s="177"/>
      <c r="O62" s="180"/>
    </row>
    <row r="63" spans="1:15">
      <c r="A63" s="45"/>
      <c r="B63" s="52" t="s">
        <v>284</v>
      </c>
      <c r="C63" s="43"/>
      <c r="D63" s="180"/>
      <c r="E63" s="177"/>
      <c r="F63" s="177"/>
      <c r="G63" s="177"/>
      <c r="H63" s="177"/>
      <c r="I63" s="177"/>
      <c r="J63" s="177"/>
      <c r="K63" s="177"/>
      <c r="L63" s="177"/>
      <c r="M63" s="177"/>
      <c r="N63" s="177"/>
      <c r="O63" s="180"/>
    </row>
    <row r="64" spans="1:15">
      <c r="A64" s="45"/>
      <c r="B64" s="52" t="s">
        <v>285</v>
      </c>
      <c r="C64" s="43"/>
      <c r="D64" s="180"/>
      <c r="E64" s="177"/>
      <c r="F64" s="177"/>
      <c r="G64" s="177"/>
      <c r="H64" s="177"/>
      <c r="I64" s="177"/>
      <c r="J64" s="177"/>
      <c r="K64" s="177"/>
      <c r="L64" s="177"/>
      <c r="M64" s="177"/>
      <c r="N64" s="177"/>
      <c r="O64" s="180"/>
    </row>
    <row r="65" spans="1:15" ht="14.25">
      <c r="A65" s="45"/>
      <c r="B65" s="52" t="s">
        <v>286</v>
      </c>
      <c r="C65" s="53" t="s">
        <v>287</v>
      </c>
      <c r="D65" s="180"/>
      <c r="E65" s="177"/>
      <c r="F65" s="177"/>
      <c r="G65" s="177"/>
      <c r="H65" s="177"/>
      <c r="I65" s="177"/>
      <c r="J65" s="177"/>
      <c r="K65" s="177"/>
      <c r="L65" s="177"/>
      <c r="M65" s="177"/>
      <c r="N65" s="177"/>
      <c r="O65" s="180"/>
    </row>
    <row r="66" spans="1:15" ht="14.25">
      <c r="A66" s="45"/>
      <c r="B66" s="52" t="s">
        <v>288</v>
      </c>
      <c r="C66" s="53" t="s">
        <v>287</v>
      </c>
      <c r="D66" s="180"/>
      <c r="E66" s="177"/>
      <c r="F66" s="177"/>
      <c r="G66" s="177"/>
      <c r="H66" s="177"/>
      <c r="I66" s="177"/>
      <c r="J66" s="177"/>
      <c r="K66" s="177"/>
      <c r="L66" s="177"/>
      <c r="M66" s="177"/>
      <c r="N66" s="177"/>
      <c r="O66" s="180"/>
    </row>
    <row r="67" spans="1:15" ht="14.25">
      <c r="A67" s="40"/>
      <c r="B67" s="59" t="s">
        <v>289</v>
      </c>
      <c r="C67" s="60" t="s">
        <v>287</v>
      </c>
      <c r="D67" s="181"/>
      <c r="E67" s="178"/>
      <c r="F67" s="178"/>
      <c r="G67" s="178"/>
      <c r="H67" s="178"/>
      <c r="I67" s="178"/>
      <c r="J67" s="178"/>
      <c r="K67" s="178"/>
      <c r="L67" s="178"/>
      <c r="M67" s="178"/>
      <c r="N67" s="178"/>
      <c r="O67" s="181"/>
    </row>
    <row r="68" spans="1:15" ht="14.25">
      <c r="A68" s="54"/>
      <c r="B68" s="55"/>
      <c r="C68" s="56"/>
      <c r="D68" s="57"/>
      <c r="E68" s="57"/>
      <c r="F68" s="57"/>
      <c r="G68" s="57"/>
      <c r="H68" s="57"/>
      <c r="I68" s="57"/>
      <c r="J68" s="57"/>
      <c r="K68" s="57"/>
      <c r="L68" s="57"/>
      <c r="M68" s="57"/>
      <c r="N68" s="57"/>
      <c r="O68" s="57"/>
    </row>
    <row r="69" spans="1:15" ht="14.25">
      <c r="A69" s="54"/>
      <c r="B69" s="55"/>
      <c r="C69" s="56"/>
      <c r="D69" s="57"/>
      <c r="E69" s="57"/>
      <c r="F69" s="57"/>
      <c r="G69" s="57"/>
      <c r="H69" s="57"/>
      <c r="I69" s="57"/>
      <c r="J69" s="57"/>
      <c r="K69" s="57"/>
      <c r="L69" s="57"/>
      <c r="M69" s="57"/>
      <c r="N69" s="57"/>
      <c r="O69" s="57"/>
    </row>
    <row r="70" spans="1:15" ht="14.25">
      <c r="A70" s="54"/>
      <c r="B70" s="55"/>
      <c r="C70" s="56"/>
      <c r="D70" s="57"/>
      <c r="E70" s="57"/>
      <c r="F70" s="57"/>
      <c r="G70" s="57"/>
      <c r="H70" s="57"/>
      <c r="I70" s="57"/>
      <c r="J70" s="57"/>
      <c r="K70" s="57"/>
      <c r="L70" s="57"/>
      <c r="M70" s="57"/>
      <c r="N70" s="57"/>
      <c r="O70" s="57"/>
    </row>
    <row r="71" spans="1:15">
      <c r="A71" s="6" t="s">
        <v>290</v>
      </c>
      <c r="B71" s="58" t="s">
        <v>473</v>
      </c>
      <c r="C71" s="7"/>
      <c r="D71" s="172"/>
      <c r="E71" s="175"/>
      <c r="F71" s="175"/>
      <c r="G71" s="175"/>
      <c r="H71" s="175"/>
      <c r="I71" s="175"/>
      <c r="J71" s="175"/>
      <c r="K71" s="175"/>
      <c r="L71" s="175"/>
      <c r="M71" s="175"/>
      <c r="N71" s="175"/>
      <c r="O71" s="175"/>
    </row>
    <row r="72" spans="1:15">
      <c r="A72" s="8"/>
      <c r="B72" s="52" t="s">
        <v>285</v>
      </c>
      <c r="C72" s="43"/>
      <c r="D72" s="173"/>
      <c r="E72" s="170"/>
      <c r="F72" s="170"/>
      <c r="G72" s="170"/>
      <c r="H72" s="170"/>
      <c r="I72" s="170"/>
      <c r="J72" s="170"/>
      <c r="K72" s="170"/>
      <c r="L72" s="170"/>
      <c r="M72" s="170"/>
      <c r="N72" s="170"/>
      <c r="O72" s="170"/>
    </row>
    <row r="73" spans="1:15" ht="14.25">
      <c r="A73" s="8"/>
      <c r="B73" s="52" t="s">
        <v>286</v>
      </c>
      <c r="C73" s="53" t="s">
        <v>287</v>
      </c>
      <c r="D73" s="173"/>
      <c r="E73" s="170"/>
      <c r="F73" s="170"/>
      <c r="G73" s="170"/>
      <c r="H73" s="170"/>
      <c r="I73" s="170"/>
      <c r="J73" s="170"/>
      <c r="K73" s="170"/>
      <c r="L73" s="170"/>
      <c r="M73" s="170"/>
      <c r="N73" s="170"/>
      <c r="O73" s="170"/>
    </row>
    <row r="74" spans="1:15" ht="14.25">
      <c r="A74" s="8"/>
      <c r="B74" s="52" t="s">
        <v>288</v>
      </c>
      <c r="C74" s="53" t="s">
        <v>287</v>
      </c>
      <c r="D74" s="173"/>
      <c r="E74" s="170"/>
      <c r="F74" s="170"/>
      <c r="G74" s="170"/>
      <c r="H74" s="170"/>
      <c r="I74" s="170"/>
      <c r="J74" s="170"/>
      <c r="K74" s="170"/>
      <c r="L74" s="170"/>
      <c r="M74" s="170"/>
      <c r="N74" s="170"/>
      <c r="O74" s="170"/>
    </row>
    <row r="75" spans="1:15" ht="14.25">
      <c r="A75" s="9"/>
      <c r="B75" s="59" t="s">
        <v>289</v>
      </c>
      <c r="C75" s="60" t="s">
        <v>287</v>
      </c>
      <c r="D75" s="174"/>
      <c r="E75" s="171"/>
      <c r="F75" s="171"/>
      <c r="G75" s="171"/>
      <c r="H75" s="171"/>
      <c r="I75" s="171"/>
      <c r="J75" s="171"/>
      <c r="K75" s="171"/>
      <c r="L75" s="171"/>
      <c r="M75" s="171"/>
      <c r="N75" s="171"/>
      <c r="O75" s="171"/>
    </row>
  </sheetData>
  <sheetProtection password="AFA1" sheet="1" objects="1" scenarios="1"/>
  <customSheetViews>
    <customSheetView guid="{F9789E27-8365-4957-8D59-3BA04CBC6E0E}" scale="70" state="veryHidden">
      <selection activeCell="B41" sqref="B41"/>
      <pageMargins left="0.7" right="0.7" top="0.75" bottom="0.75" header="0.3" footer="0.3"/>
      <pageSetup orientation="portrait"/>
      <headerFooter alignWithMargins="0"/>
    </customSheetView>
  </customSheetViews>
  <mergeCells count="4">
    <mergeCell ref="A1:I2"/>
    <mergeCell ref="A10:O10"/>
    <mergeCell ref="A11:C11"/>
    <mergeCell ref="A60:O60"/>
  </mergeCells>
  <phoneticPr fontId="3" type="noConversion"/>
  <conditionalFormatting sqref="D19:O59 D61:O75">
    <cfRule type="cellIs" dxfId="0" priority="1" stopIfTrue="1" operator="lessThan">
      <formula>0</formula>
    </cfRule>
  </conditionalFormatting>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topLeftCell="A37" workbookViewId="0">
      <selection activeCell="J40" sqref="J40"/>
    </sheetView>
  </sheetViews>
  <sheetFormatPr defaultColWidth="11.42578125" defaultRowHeight="12.75"/>
  <cols>
    <col min="2" max="2" width="12.28515625" bestFit="1" customWidth="1"/>
  </cols>
  <sheetData>
    <row r="1" spans="1:12" ht="14.25">
      <c r="A1" s="444" t="s">
        <v>476</v>
      </c>
      <c r="B1" s="445" t="s">
        <v>927</v>
      </c>
      <c r="C1" s="445" t="s">
        <v>928</v>
      </c>
      <c r="D1" s="445" t="s">
        <v>929</v>
      </c>
      <c r="E1" s="445" t="s">
        <v>930</v>
      </c>
      <c r="F1" s="445" t="s">
        <v>931</v>
      </c>
      <c r="G1" s="445" t="s">
        <v>932</v>
      </c>
      <c r="H1" s="445" t="s">
        <v>933</v>
      </c>
      <c r="I1" s="445" t="s">
        <v>934</v>
      </c>
      <c r="J1" s="446" t="s">
        <v>935</v>
      </c>
      <c r="K1" s="446" t="s">
        <v>936</v>
      </c>
      <c r="L1" s="445" t="s">
        <v>937</v>
      </c>
    </row>
    <row r="2" spans="1:12" ht="75">
      <c r="A2" s="447"/>
      <c r="B2" s="448" t="s">
        <v>938</v>
      </c>
      <c r="C2" s="448" t="s">
        <v>939</v>
      </c>
      <c r="D2" s="449" t="s">
        <v>940</v>
      </c>
      <c r="E2" s="449" t="s">
        <v>941</v>
      </c>
      <c r="F2" s="448" t="s">
        <v>942</v>
      </c>
      <c r="G2" s="448" t="s">
        <v>943</v>
      </c>
      <c r="H2" s="448" t="s">
        <v>944</v>
      </c>
      <c r="I2" s="450" t="s">
        <v>945</v>
      </c>
      <c r="J2" s="448" t="s">
        <v>946</v>
      </c>
      <c r="K2" s="448" t="s">
        <v>947</v>
      </c>
      <c r="L2" s="448" t="s">
        <v>948</v>
      </c>
    </row>
    <row r="3" spans="1:12" ht="14.25">
      <c r="A3" s="484" t="s">
        <v>956</v>
      </c>
      <c r="B3" s="484"/>
      <c r="C3" s="484"/>
      <c r="D3" s="484"/>
      <c r="E3" s="484"/>
      <c r="F3" s="484"/>
      <c r="G3" s="484"/>
      <c r="H3" s="484"/>
      <c r="I3" s="484"/>
      <c r="J3" s="484"/>
      <c r="K3" s="484"/>
      <c r="L3" s="484"/>
    </row>
    <row r="4" spans="1:12" ht="15">
      <c r="A4" s="451">
        <v>10</v>
      </c>
      <c r="B4" s="487">
        <v>76.023655913978487</v>
      </c>
      <c r="C4" s="487">
        <v>86.491129032258044</v>
      </c>
      <c r="D4" s="487">
        <v>114.16532258064515</v>
      </c>
      <c r="E4" s="487">
        <v>135.06317204301075</v>
      </c>
      <c r="F4" s="487">
        <v>143.87983870967741</v>
      </c>
      <c r="G4" s="487">
        <v>156.87607526881717</v>
      </c>
      <c r="H4" s="487">
        <v>172.36397849462364</v>
      </c>
      <c r="I4" s="487">
        <v>200.04435483870964</v>
      </c>
      <c r="J4" s="487">
        <v>165.42688172043009</v>
      </c>
      <c r="K4" s="487">
        <v>214.48118279569891</v>
      </c>
      <c r="L4" s="487">
        <v>259.85672043010749</v>
      </c>
    </row>
    <row r="5" spans="1:12" s="453" customFormat="1" ht="15.75">
      <c r="A5" s="452">
        <v>11</v>
      </c>
      <c r="B5" s="491">
        <v>77.841397849462354</v>
      </c>
      <c r="C5" s="491">
        <v>91.072580645161281</v>
      </c>
      <c r="D5" s="491">
        <v>117.49784946236558</v>
      </c>
      <c r="E5" s="491">
        <v>140.79462365591397</v>
      </c>
      <c r="F5" s="491">
        <v>148.43655913978492</v>
      </c>
      <c r="G5" s="491">
        <v>160.81451612903226</v>
      </c>
      <c r="H5" s="491">
        <v>177.38440860215053</v>
      </c>
      <c r="I5" s="491">
        <v>207.64301075268816</v>
      </c>
      <c r="J5" s="491">
        <v>171.17069892473117</v>
      </c>
      <c r="K5" s="491">
        <v>221.44919354838709</v>
      </c>
      <c r="L5" s="491">
        <v>270.1572580645161</v>
      </c>
    </row>
    <row r="6" spans="1:12" ht="15">
      <c r="A6" s="451">
        <v>12</v>
      </c>
      <c r="B6" s="487">
        <v>79.659139784946234</v>
      </c>
      <c r="C6" s="487">
        <v>95.654032258064504</v>
      </c>
      <c r="D6" s="487">
        <v>120.83037634408601</v>
      </c>
      <c r="E6" s="487">
        <v>146.52607526881718</v>
      </c>
      <c r="F6" s="487">
        <v>152.99327956989245</v>
      </c>
      <c r="G6" s="487">
        <v>164.75295698924728</v>
      </c>
      <c r="H6" s="487">
        <v>182.40483870967742</v>
      </c>
      <c r="I6" s="487">
        <v>215.24166666666665</v>
      </c>
      <c r="J6" s="487">
        <v>176.91451612903225</v>
      </c>
      <c r="K6" s="487">
        <v>228.41720430107526</v>
      </c>
      <c r="L6" s="487">
        <v>280.45779569892471</v>
      </c>
    </row>
    <row r="7" spans="1:12" s="82" customFormat="1" ht="15">
      <c r="A7" s="452">
        <v>13</v>
      </c>
      <c r="B7" s="491">
        <v>81.4768817204301</v>
      </c>
      <c r="C7" s="491">
        <v>100.23548387096773</v>
      </c>
      <c r="D7" s="491">
        <v>124.16290322580645</v>
      </c>
      <c r="E7" s="491">
        <v>152.25752688172042</v>
      </c>
      <c r="F7" s="491">
        <v>157.54999999999998</v>
      </c>
      <c r="G7" s="491">
        <v>168.69139784946236</v>
      </c>
      <c r="H7" s="491">
        <v>187.42526881720428</v>
      </c>
      <c r="I7" s="491">
        <v>222.84032258064516</v>
      </c>
      <c r="J7" s="491">
        <v>182.65833333333333</v>
      </c>
      <c r="K7" s="491">
        <v>235.38521505376343</v>
      </c>
      <c r="L7" s="491">
        <v>290.75833333333333</v>
      </c>
    </row>
    <row r="8" spans="1:12" ht="15">
      <c r="A8" s="451">
        <v>14</v>
      </c>
      <c r="B8" s="487">
        <v>83.294623655913981</v>
      </c>
      <c r="C8" s="487">
        <v>104.81693548387095</v>
      </c>
      <c r="D8" s="487">
        <v>127.49543010752687</v>
      </c>
      <c r="E8" s="487">
        <v>157.98897849462364</v>
      </c>
      <c r="F8" s="487">
        <v>162.10672043010752</v>
      </c>
      <c r="G8" s="487">
        <v>172.62983870967741</v>
      </c>
      <c r="H8" s="487">
        <v>192.44569892473118</v>
      </c>
      <c r="I8" s="487">
        <v>230.43897849462363</v>
      </c>
      <c r="J8" s="487">
        <v>188.40215053763438</v>
      </c>
      <c r="K8" s="487">
        <v>242.3532258064516</v>
      </c>
      <c r="L8" s="487">
        <v>301.05887096774194</v>
      </c>
    </row>
    <row r="9" spans="1:12" s="82" customFormat="1" ht="15">
      <c r="A9" s="452">
        <v>15</v>
      </c>
      <c r="B9" s="491">
        <v>85.112365591397847</v>
      </c>
      <c r="C9" s="491">
        <v>109.39838709677419</v>
      </c>
      <c r="D9" s="491">
        <v>130.8279569892473</v>
      </c>
      <c r="E9" s="491">
        <v>163.72043010752688</v>
      </c>
      <c r="F9" s="491">
        <v>166.66344086021505</v>
      </c>
      <c r="G9" s="491">
        <v>176.56827956989244</v>
      </c>
      <c r="H9" s="491">
        <v>197.46612903225807</v>
      </c>
      <c r="I9" s="491">
        <v>238.03763440860214</v>
      </c>
      <c r="J9" s="491">
        <v>194.14596774193546</v>
      </c>
      <c r="K9" s="491">
        <v>249.32123655913978</v>
      </c>
      <c r="L9" s="491">
        <v>311.35940860215049</v>
      </c>
    </row>
    <row r="10" spans="1:12" ht="15">
      <c r="A10" s="451">
        <v>16</v>
      </c>
      <c r="B10" s="487">
        <v>86.930107526881713</v>
      </c>
      <c r="C10" s="487">
        <v>113.97983870967741</v>
      </c>
      <c r="D10" s="487">
        <v>134.16048387096774</v>
      </c>
      <c r="E10" s="487">
        <v>169.45188172043009</v>
      </c>
      <c r="F10" s="487">
        <v>171.22016129032255</v>
      </c>
      <c r="G10" s="487">
        <v>180.50672043010752</v>
      </c>
      <c r="H10" s="487">
        <v>202.48655913978493</v>
      </c>
      <c r="I10" s="487">
        <v>245.63629032258063</v>
      </c>
      <c r="J10" s="487">
        <v>199.88978494623655</v>
      </c>
      <c r="K10" s="487">
        <v>256.28924731182798</v>
      </c>
      <c r="L10" s="487">
        <v>321.65994623655911</v>
      </c>
    </row>
    <row r="11" spans="1:12" s="82" customFormat="1" ht="15">
      <c r="A11" s="452">
        <v>17</v>
      </c>
      <c r="B11" s="491">
        <v>88.747849462365579</v>
      </c>
      <c r="C11" s="491">
        <v>118.56129032258063</v>
      </c>
      <c r="D11" s="491">
        <v>137.49301075268818</v>
      </c>
      <c r="E11" s="491">
        <v>175.18333333333334</v>
      </c>
      <c r="F11" s="491">
        <v>175.77688172043008</v>
      </c>
      <c r="G11" s="491">
        <v>184.44516129032255</v>
      </c>
      <c r="H11" s="491">
        <v>207.50698924731182</v>
      </c>
      <c r="I11" s="491">
        <v>253.23494623655913</v>
      </c>
      <c r="J11" s="491">
        <v>205.63360215053763</v>
      </c>
      <c r="K11" s="491">
        <v>263.25725806451612</v>
      </c>
      <c r="L11" s="491">
        <v>331.96048387096772</v>
      </c>
    </row>
    <row r="12" spans="1:12" ht="15">
      <c r="A12" s="451">
        <v>18</v>
      </c>
      <c r="B12" s="487">
        <v>90.56559139784946</v>
      </c>
      <c r="C12" s="487">
        <v>123.14274193548385</v>
      </c>
      <c r="D12" s="487">
        <v>140.82553763440859</v>
      </c>
      <c r="E12" s="487">
        <v>180.91478494623655</v>
      </c>
      <c r="F12" s="487">
        <v>180.33360215053762</v>
      </c>
      <c r="G12" s="487">
        <v>188.38360215053763</v>
      </c>
      <c r="H12" s="487">
        <v>212.52741935483871</v>
      </c>
      <c r="I12" s="487">
        <v>260.83360215053762</v>
      </c>
      <c r="J12" s="487">
        <v>211.37741935483871</v>
      </c>
      <c r="K12" s="487">
        <v>270.22526881720427</v>
      </c>
      <c r="L12" s="487">
        <v>342.26102150537633</v>
      </c>
    </row>
    <row r="13" spans="1:12" s="82" customFormat="1" ht="15">
      <c r="A13" s="452">
        <v>19</v>
      </c>
      <c r="B13" s="491">
        <v>92.383333333333326</v>
      </c>
      <c r="C13" s="491">
        <v>127.72419354838709</v>
      </c>
      <c r="D13" s="491">
        <v>144.15806451612903</v>
      </c>
      <c r="E13" s="491">
        <v>186.64623655913979</v>
      </c>
      <c r="F13" s="491">
        <v>184.89032258064515</v>
      </c>
      <c r="G13" s="491">
        <v>192.32204301075268</v>
      </c>
      <c r="H13" s="491">
        <v>217.5478494623656</v>
      </c>
      <c r="I13" s="491">
        <v>268.43225806451608</v>
      </c>
      <c r="J13" s="491">
        <v>217.12123655913979</v>
      </c>
      <c r="K13" s="491">
        <v>277.19327956989247</v>
      </c>
      <c r="L13" s="491">
        <v>352.56155913978489</v>
      </c>
    </row>
    <row r="14" spans="1:12" ht="15">
      <c r="A14" s="451">
        <v>20</v>
      </c>
      <c r="B14" s="487">
        <v>94.201075268817192</v>
      </c>
      <c r="C14" s="487">
        <v>132.3056451612903</v>
      </c>
      <c r="D14" s="487">
        <v>147.49059139784944</v>
      </c>
      <c r="E14" s="487">
        <v>192.37768817204298</v>
      </c>
      <c r="F14" s="487">
        <v>189.44704301075268</v>
      </c>
      <c r="G14" s="487">
        <v>196.26048387096773</v>
      </c>
      <c r="H14" s="487">
        <v>222.56827956989244</v>
      </c>
      <c r="I14" s="487">
        <v>276.0309139784946</v>
      </c>
      <c r="J14" s="487">
        <v>222.86505376344084</v>
      </c>
      <c r="K14" s="487">
        <v>284.16129032258061</v>
      </c>
      <c r="L14" s="487">
        <v>362.86209677419356</v>
      </c>
    </row>
    <row r="15" spans="1:12" s="82" customFormat="1" ht="15">
      <c r="A15" s="452">
        <v>21</v>
      </c>
      <c r="B15" s="491">
        <v>95.270698924731178</v>
      </c>
      <c r="C15" s="491">
        <v>134.50672043010752</v>
      </c>
      <c r="D15" s="491">
        <v>148.51693548387098</v>
      </c>
      <c r="E15" s="491">
        <v>194.61586021505374</v>
      </c>
      <c r="F15" s="491">
        <v>191.95107526881719</v>
      </c>
      <c r="G15" s="491">
        <v>200.3287634408602</v>
      </c>
      <c r="H15" s="491">
        <v>225.51747311827955</v>
      </c>
      <c r="I15" s="491">
        <v>281.4408602150537</v>
      </c>
      <c r="J15" s="491">
        <v>225.86989247311826</v>
      </c>
      <c r="K15" s="491">
        <v>288.99623655913979</v>
      </c>
      <c r="L15" s="491">
        <v>369.99704301075269</v>
      </c>
    </row>
    <row r="16" spans="1:12" ht="15">
      <c r="A16" s="451">
        <v>22</v>
      </c>
      <c r="B16" s="487">
        <v>96.340322580645164</v>
      </c>
      <c r="C16" s="487">
        <v>136.70779569892471</v>
      </c>
      <c r="D16" s="487">
        <v>149.54327956989246</v>
      </c>
      <c r="E16" s="487">
        <v>196.85403225806451</v>
      </c>
      <c r="F16" s="487">
        <v>194.4551075268817</v>
      </c>
      <c r="G16" s="487">
        <v>204.3970430107527</v>
      </c>
      <c r="H16" s="487">
        <v>228.46666666666664</v>
      </c>
      <c r="I16" s="487">
        <v>286.85080645161287</v>
      </c>
      <c r="J16" s="487">
        <v>228.8747311827957</v>
      </c>
      <c r="K16" s="487">
        <v>293.83118279569891</v>
      </c>
      <c r="L16" s="487">
        <v>377.13198924731182</v>
      </c>
    </row>
    <row r="17" spans="1:12" s="82" customFormat="1" ht="15">
      <c r="A17" s="452">
        <v>23</v>
      </c>
      <c r="B17" s="491">
        <v>97.409946236559136</v>
      </c>
      <c r="C17" s="491">
        <v>138.90887096774193</v>
      </c>
      <c r="D17" s="491">
        <v>150.56962365591397</v>
      </c>
      <c r="E17" s="491">
        <v>199.09220430107524</v>
      </c>
      <c r="F17" s="491">
        <v>196.95913978494625</v>
      </c>
      <c r="G17" s="491">
        <v>208.46532258064516</v>
      </c>
      <c r="H17" s="491">
        <v>231.41586021505373</v>
      </c>
      <c r="I17" s="491">
        <v>292.26075268817203</v>
      </c>
      <c r="J17" s="491">
        <v>231.87956989247309</v>
      </c>
      <c r="K17" s="491">
        <v>298.66612903225803</v>
      </c>
      <c r="L17" s="491">
        <v>384.2669354838709</v>
      </c>
    </row>
    <row r="18" spans="1:12" ht="15">
      <c r="A18" s="451">
        <v>24</v>
      </c>
      <c r="B18" s="487">
        <v>98.479569892473123</v>
      </c>
      <c r="C18" s="487">
        <v>141.10994623655913</v>
      </c>
      <c r="D18" s="487">
        <v>151.59596774193545</v>
      </c>
      <c r="E18" s="487">
        <v>201.33037634408601</v>
      </c>
      <c r="F18" s="487">
        <v>199.46317204301073</v>
      </c>
      <c r="G18" s="487">
        <v>212.53360215053763</v>
      </c>
      <c r="H18" s="487">
        <v>234.36505376344084</v>
      </c>
      <c r="I18" s="487">
        <v>297.6706989247312</v>
      </c>
      <c r="J18" s="487">
        <v>234.88440860215053</v>
      </c>
      <c r="K18" s="487">
        <v>303.5010752688172</v>
      </c>
      <c r="L18" s="487">
        <v>391.40188172043008</v>
      </c>
    </row>
    <row r="19" spans="1:12" s="82" customFormat="1" ht="15">
      <c r="A19" s="452">
        <v>25</v>
      </c>
      <c r="B19" s="491">
        <v>99.54919354838708</v>
      </c>
      <c r="C19" s="491">
        <v>143.31102150537635</v>
      </c>
      <c r="D19" s="491">
        <v>152.62231182795699</v>
      </c>
      <c r="E19" s="491">
        <v>203.56854838709677</v>
      </c>
      <c r="F19" s="491">
        <v>201.96720430107524</v>
      </c>
      <c r="G19" s="491">
        <v>216.60188172043007</v>
      </c>
      <c r="H19" s="491">
        <v>237.31424731182796</v>
      </c>
      <c r="I19" s="491">
        <v>303.08064516129031</v>
      </c>
      <c r="J19" s="491">
        <v>237.88924731182794</v>
      </c>
      <c r="K19" s="491">
        <v>308.33602150537632</v>
      </c>
      <c r="L19" s="491">
        <v>398.53682795698921</v>
      </c>
    </row>
    <row r="20" spans="1:12" ht="15">
      <c r="A20" s="451">
        <v>26</v>
      </c>
      <c r="B20" s="487">
        <v>100.61881720430107</v>
      </c>
      <c r="C20" s="487">
        <v>145.51209677419354</v>
      </c>
      <c r="D20" s="487">
        <v>153.64865591397847</v>
      </c>
      <c r="E20" s="487">
        <v>205.8067204301075</v>
      </c>
      <c r="F20" s="487">
        <v>204.47123655913978</v>
      </c>
      <c r="G20" s="487">
        <v>220.67016129032254</v>
      </c>
      <c r="H20" s="487">
        <v>240.26344086021504</v>
      </c>
      <c r="I20" s="487">
        <v>308.49059139784941</v>
      </c>
      <c r="J20" s="487">
        <v>240.89408602150536</v>
      </c>
      <c r="K20" s="487">
        <v>313.17096774193544</v>
      </c>
      <c r="L20" s="487">
        <v>405.67177419354834</v>
      </c>
    </row>
    <row r="21" spans="1:12" s="82" customFormat="1" ht="15">
      <c r="A21" s="452">
        <v>27</v>
      </c>
      <c r="B21" s="491">
        <v>101.68844086021504</v>
      </c>
      <c r="C21" s="491">
        <v>147.71317204301073</v>
      </c>
      <c r="D21" s="491">
        <v>154.67499999999998</v>
      </c>
      <c r="E21" s="491">
        <v>208.04489247311827</v>
      </c>
      <c r="F21" s="491">
        <v>206.97526881720427</v>
      </c>
      <c r="G21" s="491">
        <v>224.73844086021504</v>
      </c>
      <c r="H21" s="491">
        <v>243.21263440860216</v>
      </c>
      <c r="I21" s="491">
        <v>313.90053763440858</v>
      </c>
      <c r="J21" s="491">
        <v>243.89892473118277</v>
      </c>
      <c r="K21" s="491">
        <v>318.00591397849456</v>
      </c>
      <c r="L21" s="491">
        <v>412.80672043010748</v>
      </c>
    </row>
    <row r="22" spans="1:12" ht="15">
      <c r="A22" s="451">
        <v>28</v>
      </c>
      <c r="B22" s="487">
        <v>102.75806451612902</v>
      </c>
      <c r="C22" s="487">
        <v>149.91424731182795</v>
      </c>
      <c r="D22" s="487">
        <v>155.70134408602152</v>
      </c>
      <c r="E22" s="487">
        <v>210.283064516129</v>
      </c>
      <c r="F22" s="487">
        <v>209.47930107526881</v>
      </c>
      <c r="G22" s="487">
        <v>228.8067204301075</v>
      </c>
      <c r="H22" s="487">
        <v>246.16182795698924</v>
      </c>
      <c r="I22" s="487">
        <v>319.31048387096774</v>
      </c>
      <c r="J22" s="487">
        <v>246.90376344086019</v>
      </c>
      <c r="K22" s="487">
        <v>322.84086021505374</v>
      </c>
      <c r="L22" s="487">
        <v>419.94166666666666</v>
      </c>
    </row>
    <row r="23" spans="1:12" s="82" customFormat="1" ht="15">
      <c r="A23" s="452">
        <v>29</v>
      </c>
      <c r="B23" s="491">
        <v>103.827688172043</v>
      </c>
      <c r="C23" s="491">
        <v>152.11532258064517</v>
      </c>
      <c r="D23" s="491">
        <v>156.727688172043</v>
      </c>
      <c r="E23" s="491">
        <v>212.52123655913979</v>
      </c>
      <c r="F23" s="491">
        <v>211.98333333333332</v>
      </c>
      <c r="G23" s="491">
        <v>232.87499999999997</v>
      </c>
      <c r="H23" s="491">
        <v>249.11102150537633</v>
      </c>
      <c r="I23" s="491">
        <v>324.72043010752685</v>
      </c>
      <c r="J23" s="491">
        <v>249.9086021505376</v>
      </c>
      <c r="K23" s="491">
        <v>327.67580645161286</v>
      </c>
      <c r="L23" s="491">
        <v>427.07661290322579</v>
      </c>
    </row>
    <row r="24" spans="1:12" ht="15">
      <c r="A24" s="451">
        <v>30</v>
      </c>
      <c r="B24" s="487">
        <v>104.89731182795698</v>
      </c>
      <c r="C24" s="487">
        <v>154.31639784946236</v>
      </c>
      <c r="D24" s="487">
        <v>157.75403225806451</v>
      </c>
      <c r="E24" s="487">
        <v>214.75940860215053</v>
      </c>
      <c r="F24" s="487">
        <v>214.48736559139783</v>
      </c>
      <c r="G24" s="487">
        <v>236.94327956989244</v>
      </c>
      <c r="H24" s="487">
        <v>252.06021505376341</v>
      </c>
      <c r="I24" s="487">
        <v>330.13037634408602</v>
      </c>
      <c r="J24" s="487">
        <v>252.91344086021505</v>
      </c>
      <c r="K24" s="487">
        <v>332.51075268817198</v>
      </c>
      <c r="L24" s="487">
        <v>434.21155913978492</v>
      </c>
    </row>
    <row r="25" spans="1:12" s="82" customFormat="1" ht="12.95" customHeight="1">
      <c r="A25" s="486" t="s">
        <v>949</v>
      </c>
      <c r="B25" s="486"/>
      <c r="C25" s="486"/>
      <c r="D25" s="486"/>
      <c r="E25" s="486"/>
      <c r="F25" s="486"/>
      <c r="G25" s="486"/>
      <c r="H25" s="486"/>
      <c r="I25" s="486"/>
      <c r="J25" s="486"/>
      <c r="K25" s="486"/>
      <c r="L25" s="486"/>
    </row>
    <row r="26" spans="1:12" s="82" customFormat="1" ht="15">
      <c r="A26" s="452" t="s">
        <v>950</v>
      </c>
      <c r="B26" s="488">
        <v>2.936827956989247</v>
      </c>
      <c r="C26" s="488">
        <v>4.0896617383512543</v>
      </c>
      <c r="D26" s="488">
        <v>4.5319892473118273</v>
      </c>
      <c r="E26" s="488">
        <v>5.4532258064516128</v>
      </c>
      <c r="F26" s="488">
        <v>5.7685483870967742</v>
      </c>
      <c r="G26" s="488">
        <v>6.2137096774193541</v>
      </c>
      <c r="H26" s="488">
        <v>6.9680107526881718</v>
      </c>
      <c r="I26" s="488">
        <v>8.2416666666666671</v>
      </c>
      <c r="J26" s="488">
        <v>6.2569892473118269</v>
      </c>
      <c r="K26" s="488">
        <v>8.9526881720430111</v>
      </c>
      <c r="L26" s="488">
        <v>12.14301075268817</v>
      </c>
    </row>
    <row r="27" spans="1:12" s="82" customFormat="1" ht="15">
      <c r="A27" s="451" t="s">
        <v>951</v>
      </c>
      <c r="B27" s="487">
        <v>2.936827956989247</v>
      </c>
      <c r="C27" s="487">
        <v>4.0896617383512543</v>
      </c>
      <c r="D27" s="487">
        <v>4.5319892473118273</v>
      </c>
      <c r="E27" s="487">
        <v>5.4532258064516128</v>
      </c>
      <c r="F27" s="487">
        <v>5.7685483870967742</v>
      </c>
      <c r="G27" s="487">
        <v>6.2137096774193541</v>
      </c>
      <c r="H27" s="487">
        <v>6.9680107526881718</v>
      </c>
      <c r="I27" s="487">
        <v>8.2416666666666671</v>
      </c>
      <c r="J27" s="487">
        <v>6.2569892473118269</v>
      </c>
      <c r="K27" s="487">
        <v>8.9526881720430111</v>
      </c>
      <c r="L27" s="487">
        <v>12.14301075268817</v>
      </c>
    </row>
    <row r="28" spans="1:12" s="82" customFormat="1" ht="15">
      <c r="A28" s="452" t="s">
        <v>952</v>
      </c>
      <c r="B28" s="488">
        <v>2.9110663082437274</v>
      </c>
      <c r="C28" s="488">
        <v>4.018817204301075</v>
      </c>
      <c r="D28" s="488">
        <v>4.4639784946236558</v>
      </c>
      <c r="E28" s="488">
        <v>5.3728494623655907</v>
      </c>
      <c r="F28" s="488">
        <v>5.3357526881720423</v>
      </c>
      <c r="G28" s="488">
        <v>6.1395161290322582</v>
      </c>
      <c r="H28" s="488">
        <v>6.8752688172043008</v>
      </c>
      <c r="I28" s="488">
        <v>8.1365591397849464</v>
      </c>
      <c r="J28" s="488">
        <v>6.1642473118279568</v>
      </c>
      <c r="K28" s="488">
        <v>8.8228494623655909</v>
      </c>
      <c r="L28" s="488">
        <v>11.982258064516129</v>
      </c>
    </row>
    <row r="29" spans="1:12" s="82" customFormat="1" ht="15">
      <c r="A29" s="451" t="s">
        <v>953</v>
      </c>
      <c r="B29" s="487">
        <v>2.9110663082437274</v>
      </c>
      <c r="C29" s="487">
        <v>4.018817204301075</v>
      </c>
      <c r="D29" s="487">
        <v>4.4639784946236558</v>
      </c>
      <c r="E29" s="487">
        <v>5.3728494623655907</v>
      </c>
      <c r="F29" s="487">
        <v>5.3357526881720423</v>
      </c>
      <c r="G29" s="487">
        <v>6.1395161290322582</v>
      </c>
      <c r="H29" s="487">
        <v>6.8752688172043008</v>
      </c>
      <c r="I29" s="487">
        <v>8.1365591397849464</v>
      </c>
      <c r="J29" s="487">
        <v>6.1642473118279568</v>
      </c>
      <c r="K29" s="487">
        <v>8.8228494623655909</v>
      </c>
      <c r="L29" s="487">
        <v>11.982258064516129</v>
      </c>
    </row>
    <row r="30" spans="1:12" s="82" customFormat="1" ht="15">
      <c r="A30" s="452" t="s">
        <v>954</v>
      </c>
      <c r="B30" s="488">
        <v>2.7436155913978491</v>
      </c>
      <c r="C30" s="488">
        <v>3.400537634408602</v>
      </c>
      <c r="D30" s="488">
        <v>4.2413978494623654</v>
      </c>
      <c r="E30" s="488">
        <v>4.82258064516129</v>
      </c>
      <c r="F30" s="488">
        <v>5.1873655913978487</v>
      </c>
      <c r="G30" s="488">
        <v>5.8736559139784941</v>
      </c>
      <c r="H30" s="488">
        <v>6.5723118279569883</v>
      </c>
      <c r="I30" s="488">
        <v>7.7841397849462357</v>
      </c>
      <c r="J30" s="488">
        <v>5.8860215053763438</v>
      </c>
      <c r="K30" s="488">
        <v>8.4518817204301069</v>
      </c>
      <c r="L30" s="488">
        <v>11.481451612903225</v>
      </c>
    </row>
    <row r="31" spans="1:12" s="82" customFormat="1" ht="15">
      <c r="A31" s="451" t="s">
        <v>288</v>
      </c>
      <c r="B31" s="487">
        <v>2.7436155913978491</v>
      </c>
      <c r="C31" s="487">
        <v>3.400537634408602</v>
      </c>
      <c r="D31" s="487">
        <v>4.2413978494623654</v>
      </c>
      <c r="E31" s="487">
        <v>4.82258064516129</v>
      </c>
      <c r="F31" s="487">
        <v>5.1873655913978487</v>
      </c>
      <c r="G31" s="487">
        <v>5.8736559139784941</v>
      </c>
      <c r="H31" s="487">
        <v>6.5723118279569883</v>
      </c>
      <c r="I31" s="487">
        <v>7.7841397849462357</v>
      </c>
      <c r="J31" s="487">
        <v>5.8860215053763438</v>
      </c>
      <c r="K31" s="487">
        <v>8.4518817204301069</v>
      </c>
      <c r="L31" s="487">
        <v>11.481451612903225</v>
      </c>
    </row>
    <row r="32" spans="1:12" s="82" customFormat="1" ht="15">
      <c r="A32" s="452" t="s">
        <v>289</v>
      </c>
      <c r="B32" s="488">
        <v>2.7436155913978491</v>
      </c>
      <c r="C32" s="488">
        <v>3.400537634408602</v>
      </c>
      <c r="D32" s="488">
        <v>4.2413978494623654</v>
      </c>
      <c r="E32" s="488">
        <v>4.82258064516129</v>
      </c>
      <c r="F32" s="488">
        <v>5.1873655913978487</v>
      </c>
      <c r="G32" s="488">
        <v>5.8736559139784941</v>
      </c>
      <c r="H32" s="488">
        <v>6.5723118279569883</v>
      </c>
      <c r="I32" s="488">
        <v>7.7841397849462357</v>
      </c>
      <c r="J32" s="488">
        <v>5.8860215053763438</v>
      </c>
      <c r="K32" s="488">
        <v>8.4518817204301069</v>
      </c>
      <c r="L32" s="488">
        <v>11.481451612903225</v>
      </c>
    </row>
    <row r="33" spans="1:12" s="82" customFormat="1" ht="14.25">
      <c r="A33" s="485" t="s">
        <v>955</v>
      </c>
      <c r="B33" s="485"/>
      <c r="C33" s="485"/>
      <c r="D33" s="485"/>
      <c r="E33" s="485"/>
      <c r="F33" s="485"/>
      <c r="G33" s="485"/>
      <c r="H33" s="485"/>
      <c r="I33" s="485"/>
      <c r="J33" s="485"/>
      <c r="K33" s="485"/>
      <c r="L33" s="485"/>
    </row>
    <row r="34" spans="1:12" ht="75">
      <c r="A34" s="447"/>
      <c r="B34" s="448" t="s">
        <v>938</v>
      </c>
      <c r="C34" s="448" t="s">
        <v>939</v>
      </c>
      <c r="D34" s="449" t="s">
        <v>940</v>
      </c>
      <c r="E34" s="449" t="s">
        <v>941</v>
      </c>
      <c r="F34" s="448" t="s">
        <v>942</v>
      </c>
      <c r="G34" s="448" t="s">
        <v>943</v>
      </c>
      <c r="H34" s="448" t="s">
        <v>944</v>
      </c>
      <c r="I34" s="450" t="s">
        <v>945</v>
      </c>
      <c r="J34" s="448" t="s">
        <v>946</v>
      </c>
      <c r="K34" s="448" t="s">
        <v>947</v>
      </c>
      <c r="L34" s="448" t="s">
        <v>948</v>
      </c>
    </row>
    <row r="35" spans="1:12" s="82" customFormat="1" ht="14.25">
      <c r="A35" s="444" t="s">
        <v>476</v>
      </c>
      <c r="B35" s="445" t="s">
        <v>927</v>
      </c>
      <c r="C35" s="445" t="s">
        <v>928</v>
      </c>
      <c r="D35" s="445" t="s">
        <v>929</v>
      </c>
      <c r="E35" s="445" t="s">
        <v>930</v>
      </c>
      <c r="F35" s="445" t="s">
        <v>931</v>
      </c>
      <c r="G35" s="445" t="s">
        <v>932</v>
      </c>
      <c r="H35" s="445" t="s">
        <v>933</v>
      </c>
      <c r="I35" s="445" t="s">
        <v>934</v>
      </c>
      <c r="J35" s="446" t="s">
        <v>935</v>
      </c>
      <c r="K35" s="446" t="s">
        <v>936</v>
      </c>
      <c r="L35" s="445" t="s">
        <v>937</v>
      </c>
    </row>
    <row r="36" spans="1:12" s="496" customFormat="1" ht="19.5" customHeight="1">
      <c r="A36" s="492" t="s">
        <v>969</v>
      </c>
      <c r="B36" s="493"/>
      <c r="C36" s="493"/>
      <c r="D36" s="493"/>
      <c r="E36" s="493"/>
      <c r="F36" s="493"/>
      <c r="G36" s="494" t="s">
        <v>970</v>
      </c>
      <c r="H36" s="495"/>
      <c r="I36" s="495"/>
      <c r="J36" s="495"/>
      <c r="K36" s="495"/>
      <c r="L36" s="495"/>
    </row>
    <row r="37" spans="1:12">
      <c r="A37" s="489" t="s">
        <v>968</v>
      </c>
    </row>
    <row r="38" spans="1:12">
      <c r="A38" s="490" t="s">
        <v>957</v>
      </c>
    </row>
    <row r="39" spans="1:12">
      <c r="A39" s="490" t="s">
        <v>958</v>
      </c>
    </row>
    <row r="40" spans="1:12">
      <c r="A40" s="490" t="s">
        <v>959</v>
      </c>
    </row>
    <row r="41" spans="1:12">
      <c r="A41" s="490" t="s">
        <v>960</v>
      </c>
    </row>
    <row r="42" spans="1:12">
      <c r="A42" s="490" t="s">
        <v>961</v>
      </c>
    </row>
    <row r="43" spans="1:12">
      <c r="A43" s="490" t="s">
        <v>962</v>
      </c>
    </row>
    <row r="44" spans="1:12">
      <c r="A44" s="490" t="s">
        <v>963</v>
      </c>
    </row>
    <row r="45" spans="1:12">
      <c r="A45" s="489"/>
    </row>
    <row r="46" spans="1:12">
      <c r="A46" s="490" t="s">
        <v>964</v>
      </c>
    </row>
    <row r="47" spans="1:12">
      <c r="A47" s="490" t="s">
        <v>965</v>
      </c>
    </row>
    <row r="48" spans="1:12">
      <c r="A48" s="490" t="s">
        <v>966</v>
      </c>
    </row>
    <row r="49" spans="1:1">
      <c r="A49" s="490" t="s">
        <v>967</v>
      </c>
    </row>
  </sheetData>
  <mergeCells count="5">
    <mergeCell ref="A3:L3"/>
    <mergeCell ref="A25:L25"/>
    <mergeCell ref="A33:L33"/>
    <mergeCell ref="A36:F36"/>
    <mergeCell ref="G36:L36"/>
  </mergeCells>
  <hyperlinks>
    <hyperlink ref="A36"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pageSetUpPr fitToPage="1"/>
  </sheetPr>
  <dimension ref="A1:W48"/>
  <sheetViews>
    <sheetView zoomScale="70" workbookViewId="0">
      <selection activeCell="C39" sqref="C39:W48"/>
    </sheetView>
  </sheetViews>
  <sheetFormatPr defaultColWidth="8.85546875" defaultRowHeight="12.75"/>
  <cols>
    <col min="1" max="1" width="16.42578125" style="311" customWidth="1"/>
    <col min="2" max="9" width="10.140625" style="311" customWidth="1"/>
    <col min="10" max="16384" width="8.85546875" style="311"/>
  </cols>
  <sheetData>
    <row r="1" spans="1:23" ht="15">
      <c r="A1" s="391" t="s">
        <v>108</v>
      </c>
    </row>
    <row r="5" spans="1:23">
      <c r="A5" s="347" t="s">
        <v>80</v>
      </c>
      <c r="B5" s="348"/>
      <c r="C5" s="349" t="s">
        <v>169</v>
      </c>
      <c r="D5" s="349" t="s">
        <v>170</v>
      </c>
      <c r="E5" s="349" t="s">
        <v>171</v>
      </c>
      <c r="F5" s="349" t="s">
        <v>172</v>
      </c>
      <c r="G5" s="349" t="s">
        <v>173</v>
      </c>
      <c r="H5" s="349" t="s">
        <v>174</v>
      </c>
      <c r="I5" s="349" t="s">
        <v>175</v>
      </c>
      <c r="J5" s="349" t="s">
        <v>176</v>
      </c>
      <c r="K5" s="349" t="s">
        <v>179</v>
      </c>
      <c r="L5" s="349" t="s">
        <v>183</v>
      </c>
      <c r="M5" s="349" t="s">
        <v>184</v>
      </c>
      <c r="N5" s="349" t="s">
        <v>185</v>
      </c>
      <c r="O5" s="349" t="s">
        <v>186</v>
      </c>
      <c r="P5" s="349" t="s">
        <v>187</v>
      </c>
      <c r="Q5" s="349" t="s">
        <v>188</v>
      </c>
      <c r="R5" s="349" t="s">
        <v>189</v>
      </c>
      <c r="S5" s="349" t="s">
        <v>190</v>
      </c>
      <c r="T5" s="349" t="s">
        <v>191</v>
      </c>
      <c r="U5" s="349" t="s">
        <v>192</v>
      </c>
      <c r="V5" s="349" t="s">
        <v>193</v>
      </c>
      <c r="W5" s="349" t="s">
        <v>194</v>
      </c>
    </row>
    <row r="6" spans="1:23">
      <c r="A6" s="361" t="s">
        <v>66</v>
      </c>
      <c r="B6" s="362"/>
      <c r="C6" s="399">
        <v>15.67</v>
      </c>
      <c r="D6" s="399">
        <v>18.77</v>
      </c>
      <c r="E6" s="399">
        <v>21.34</v>
      </c>
      <c r="F6" s="399">
        <v>14.02</v>
      </c>
      <c r="G6" s="399">
        <v>19.690000000000001</v>
      </c>
      <c r="H6" s="399">
        <v>11.16</v>
      </c>
      <c r="I6" s="399">
        <v>22.75</v>
      </c>
      <c r="J6" s="399">
        <v>28.76</v>
      </c>
      <c r="K6" s="399">
        <v>14.82</v>
      </c>
      <c r="L6" s="400">
        <v>15.52</v>
      </c>
      <c r="M6" s="399">
        <v>16.239999999999998</v>
      </c>
      <c r="N6" s="399">
        <v>15.67</v>
      </c>
      <c r="O6" s="399">
        <v>15.67</v>
      </c>
      <c r="P6" s="399">
        <v>15.67</v>
      </c>
      <c r="Q6" s="399">
        <v>15.67</v>
      </c>
      <c r="R6" s="399">
        <v>19.79</v>
      </c>
      <c r="S6" s="399">
        <v>14.82</v>
      </c>
      <c r="T6" s="399">
        <v>15.52</v>
      </c>
      <c r="U6" s="399">
        <v>14.8</v>
      </c>
      <c r="V6" s="361">
        <v>15.67</v>
      </c>
      <c r="W6" s="361">
        <v>14.8</v>
      </c>
    </row>
    <row r="7" spans="1:23">
      <c r="A7" s="361" t="s">
        <v>67</v>
      </c>
      <c r="B7" s="362"/>
      <c r="C7" s="399">
        <v>15.67</v>
      </c>
      <c r="D7" s="399">
        <v>18.77</v>
      </c>
      <c r="E7" s="399">
        <v>21.34</v>
      </c>
      <c r="F7" s="399">
        <v>14.02</v>
      </c>
      <c r="G7" s="399">
        <v>19.690000000000001</v>
      </c>
      <c r="H7" s="399">
        <v>11.16</v>
      </c>
      <c r="I7" s="399">
        <v>22.75</v>
      </c>
      <c r="J7" s="399">
        <v>28.76</v>
      </c>
      <c r="K7" s="399">
        <v>14.82</v>
      </c>
      <c r="L7" s="400">
        <v>15.52</v>
      </c>
      <c r="M7" s="399">
        <v>16.239999999999998</v>
      </c>
      <c r="N7" s="399">
        <v>15.67</v>
      </c>
      <c r="O7" s="399">
        <v>15.67</v>
      </c>
      <c r="P7" s="399">
        <v>15.67</v>
      </c>
      <c r="Q7" s="399">
        <v>15.67</v>
      </c>
      <c r="R7" s="399">
        <v>19.79</v>
      </c>
      <c r="S7" s="399">
        <v>14.82</v>
      </c>
      <c r="T7" s="399">
        <v>15.52</v>
      </c>
      <c r="U7" s="399">
        <v>14.8</v>
      </c>
      <c r="V7" s="361">
        <v>15.67</v>
      </c>
      <c r="W7" s="361">
        <v>14.8</v>
      </c>
    </row>
    <row r="8" spans="1:23">
      <c r="A8" s="361" t="s">
        <v>68</v>
      </c>
      <c r="B8" s="362"/>
      <c r="C8" s="399">
        <v>15.67</v>
      </c>
      <c r="D8" s="399">
        <v>18.77</v>
      </c>
      <c r="E8" s="399">
        <v>21.34</v>
      </c>
      <c r="F8" s="399">
        <v>14.02</v>
      </c>
      <c r="G8" s="399">
        <v>19.690000000000001</v>
      </c>
      <c r="H8" s="399">
        <v>11.16</v>
      </c>
      <c r="I8" s="399">
        <v>22.75</v>
      </c>
      <c r="J8" s="399">
        <v>28.76</v>
      </c>
      <c r="K8" s="399">
        <v>14.82</v>
      </c>
      <c r="L8" s="400">
        <v>15.52</v>
      </c>
      <c r="M8" s="399">
        <v>16.239999999999998</v>
      </c>
      <c r="N8" s="399">
        <v>15.67</v>
      </c>
      <c r="O8" s="399">
        <v>15.67</v>
      </c>
      <c r="P8" s="399">
        <v>15.67</v>
      </c>
      <c r="Q8" s="399">
        <v>15.67</v>
      </c>
      <c r="R8" s="399">
        <v>19.79</v>
      </c>
      <c r="S8" s="399">
        <v>14.82</v>
      </c>
      <c r="T8" s="399">
        <v>15.52</v>
      </c>
      <c r="U8" s="399">
        <v>14.8</v>
      </c>
      <c r="V8" s="361">
        <v>15.67</v>
      </c>
      <c r="W8" s="361">
        <v>14.8</v>
      </c>
    </row>
    <row r="9" spans="1:23">
      <c r="A9" s="361" t="s">
        <v>69</v>
      </c>
      <c r="B9" s="362"/>
      <c r="C9" s="399">
        <v>15.67</v>
      </c>
      <c r="D9" s="399">
        <v>18.77</v>
      </c>
      <c r="E9" s="399">
        <v>21.34</v>
      </c>
      <c r="F9" s="399">
        <v>14.02</v>
      </c>
      <c r="G9" s="399">
        <v>19.690000000000001</v>
      </c>
      <c r="H9" s="399">
        <v>11.16</v>
      </c>
      <c r="I9" s="399">
        <v>22.75</v>
      </c>
      <c r="J9" s="399">
        <v>28.76</v>
      </c>
      <c r="K9" s="399">
        <v>14.82</v>
      </c>
      <c r="L9" s="400">
        <v>15.52</v>
      </c>
      <c r="M9" s="399">
        <v>16.239999999999998</v>
      </c>
      <c r="N9" s="399">
        <v>15.67</v>
      </c>
      <c r="O9" s="399">
        <v>15.67</v>
      </c>
      <c r="P9" s="399">
        <v>15.67</v>
      </c>
      <c r="Q9" s="399">
        <v>15.67</v>
      </c>
      <c r="R9" s="399">
        <v>19.79</v>
      </c>
      <c r="S9" s="399">
        <v>14.82</v>
      </c>
      <c r="T9" s="399">
        <v>15.52</v>
      </c>
      <c r="U9" s="399">
        <v>14.8</v>
      </c>
      <c r="V9" s="361">
        <v>15.67</v>
      </c>
      <c r="W9" s="361">
        <v>14.8</v>
      </c>
    </row>
    <row r="10" spans="1:23">
      <c r="A10" s="356" t="s">
        <v>70</v>
      </c>
      <c r="B10" s="357"/>
      <c r="C10" s="358">
        <v>15.67</v>
      </c>
      <c r="D10" s="358">
        <v>18.77</v>
      </c>
      <c r="E10" s="358">
        <v>21.34</v>
      </c>
      <c r="F10" s="358">
        <v>14.02</v>
      </c>
      <c r="G10" s="358">
        <v>19.690000000000001</v>
      </c>
      <c r="H10" s="399">
        <v>11.16</v>
      </c>
      <c r="I10" s="358">
        <v>22.75</v>
      </c>
      <c r="J10" s="358">
        <v>28.76</v>
      </c>
      <c r="K10" s="358">
        <v>14.82</v>
      </c>
      <c r="L10" s="360">
        <v>15.52</v>
      </c>
      <c r="M10" s="358">
        <v>16.239999999999998</v>
      </c>
      <c r="N10" s="358">
        <v>15.67</v>
      </c>
      <c r="O10" s="358">
        <v>15.67</v>
      </c>
      <c r="P10" s="358">
        <v>15.67</v>
      </c>
      <c r="Q10" s="358">
        <v>15.67</v>
      </c>
      <c r="R10" s="358">
        <v>19.79</v>
      </c>
      <c r="S10" s="358">
        <v>14.82</v>
      </c>
      <c r="T10" s="358">
        <v>15.52</v>
      </c>
      <c r="U10" s="358">
        <v>14.8</v>
      </c>
      <c r="V10" s="361">
        <v>15.67</v>
      </c>
      <c r="W10" s="361">
        <v>14.8</v>
      </c>
    </row>
    <row r="11" spans="1:23">
      <c r="A11" s="366" t="s">
        <v>204</v>
      </c>
      <c r="B11" s="396" t="s">
        <v>82</v>
      </c>
      <c r="C11" s="368" t="s">
        <v>169</v>
      </c>
      <c r="D11" s="368" t="s">
        <v>170</v>
      </c>
      <c r="E11" s="368" t="s">
        <v>171</v>
      </c>
      <c r="F11" s="368" t="s">
        <v>172</v>
      </c>
      <c r="G11" s="368" t="s">
        <v>173</v>
      </c>
      <c r="H11" s="368" t="s">
        <v>174</v>
      </c>
      <c r="I11" s="368" t="s">
        <v>175</v>
      </c>
      <c r="J11" s="368" t="s">
        <v>176</v>
      </c>
      <c r="K11" s="368" t="s">
        <v>179</v>
      </c>
      <c r="L11" s="368" t="s">
        <v>183</v>
      </c>
      <c r="M11" s="368" t="s">
        <v>184</v>
      </c>
      <c r="N11" s="368" t="s">
        <v>185</v>
      </c>
      <c r="O11" s="368" t="s">
        <v>186</v>
      </c>
      <c r="P11" s="368" t="s">
        <v>187</v>
      </c>
      <c r="Q11" s="368" t="s">
        <v>188</v>
      </c>
      <c r="R11" s="368" t="s">
        <v>189</v>
      </c>
      <c r="S11" s="368" t="s">
        <v>190</v>
      </c>
      <c r="T11" s="368" t="s">
        <v>191</v>
      </c>
      <c r="U11" s="368" t="s">
        <v>192</v>
      </c>
      <c r="V11" s="349" t="s">
        <v>193</v>
      </c>
      <c r="W11" s="349" t="s">
        <v>194</v>
      </c>
    </row>
    <row r="12" spans="1:23">
      <c r="A12" s="361" t="s">
        <v>66</v>
      </c>
      <c r="B12" s="376">
        <v>0.5</v>
      </c>
      <c r="C12" s="377">
        <v>0.45</v>
      </c>
      <c r="D12" s="377">
        <v>0.48</v>
      </c>
      <c r="E12" s="377">
        <v>0.45</v>
      </c>
      <c r="F12" s="377">
        <v>0.63</v>
      </c>
      <c r="G12" s="377">
        <v>0.49</v>
      </c>
      <c r="H12" s="377">
        <v>0.73480000000000001</v>
      </c>
      <c r="I12" s="377">
        <v>0.5</v>
      </c>
      <c r="J12" s="377">
        <v>0.45</v>
      </c>
      <c r="K12" s="377">
        <v>0.48</v>
      </c>
      <c r="L12" s="379">
        <v>0.6</v>
      </c>
      <c r="M12" s="377">
        <v>0.55000000000000004</v>
      </c>
      <c r="N12" s="377">
        <v>0.45</v>
      </c>
      <c r="O12" s="377">
        <v>0.45</v>
      </c>
      <c r="P12" s="377">
        <v>0.45</v>
      </c>
      <c r="Q12" s="377">
        <v>0.45</v>
      </c>
      <c r="R12" s="377">
        <v>0.49</v>
      </c>
      <c r="S12" s="377">
        <v>0.48</v>
      </c>
      <c r="T12" s="377">
        <v>0.56999999999999995</v>
      </c>
      <c r="U12" s="377">
        <v>0.59</v>
      </c>
      <c r="V12" s="377">
        <v>0.45</v>
      </c>
      <c r="W12" s="377">
        <v>0.59</v>
      </c>
    </row>
    <row r="13" spans="1:23">
      <c r="A13" s="361" t="s">
        <v>67</v>
      </c>
      <c r="B13" s="376" t="s">
        <v>83</v>
      </c>
      <c r="C13" s="377">
        <v>0.45</v>
      </c>
      <c r="D13" s="377">
        <v>0.48</v>
      </c>
      <c r="E13" s="377">
        <v>0.45</v>
      </c>
      <c r="F13" s="377">
        <v>0.625</v>
      </c>
      <c r="G13" s="377">
        <v>0.49</v>
      </c>
      <c r="H13" s="377">
        <v>0.73480000000000001</v>
      </c>
      <c r="I13" s="377">
        <v>0.5</v>
      </c>
      <c r="J13" s="377">
        <v>0.45</v>
      </c>
      <c r="K13" s="377">
        <v>0.48</v>
      </c>
      <c r="L13" s="379">
        <v>0.6</v>
      </c>
      <c r="M13" s="377">
        <v>0.55000000000000004</v>
      </c>
      <c r="N13" s="377">
        <v>0.45</v>
      </c>
      <c r="O13" s="377">
        <v>0.45</v>
      </c>
      <c r="P13" s="377">
        <v>0.45</v>
      </c>
      <c r="Q13" s="377">
        <v>0.45</v>
      </c>
      <c r="R13" s="377">
        <v>0.49</v>
      </c>
      <c r="S13" s="377">
        <v>0.48</v>
      </c>
      <c r="T13" s="377">
        <v>0.56999999999999995</v>
      </c>
      <c r="U13" s="377">
        <v>0.59</v>
      </c>
      <c r="V13" s="377">
        <v>0.45</v>
      </c>
      <c r="W13" s="377">
        <v>0.59</v>
      </c>
    </row>
    <row r="14" spans="1:23">
      <c r="A14" s="361" t="s">
        <v>68</v>
      </c>
      <c r="B14" s="376" t="s">
        <v>84</v>
      </c>
      <c r="C14" s="377">
        <v>0.45</v>
      </c>
      <c r="D14" s="377">
        <v>0.48</v>
      </c>
      <c r="E14" s="377">
        <v>0.45</v>
      </c>
      <c r="F14" s="377">
        <v>0.625</v>
      </c>
      <c r="G14" s="377">
        <v>0.49</v>
      </c>
      <c r="H14" s="377">
        <v>0.73480000000000001</v>
      </c>
      <c r="I14" s="377">
        <v>0.5</v>
      </c>
      <c r="J14" s="377">
        <v>0.45</v>
      </c>
      <c r="K14" s="377">
        <v>0.48</v>
      </c>
      <c r="L14" s="379">
        <v>0.6</v>
      </c>
      <c r="M14" s="377">
        <v>0.55000000000000004</v>
      </c>
      <c r="N14" s="377">
        <v>0.45</v>
      </c>
      <c r="O14" s="377">
        <v>0.45</v>
      </c>
      <c r="P14" s="377">
        <v>0.45</v>
      </c>
      <c r="Q14" s="377">
        <v>0.45</v>
      </c>
      <c r="R14" s="377">
        <v>0.49</v>
      </c>
      <c r="S14" s="377">
        <v>0.48</v>
      </c>
      <c r="T14" s="377">
        <v>0.56999999999999995</v>
      </c>
      <c r="U14" s="377">
        <v>0.59</v>
      </c>
      <c r="V14" s="377">
        <v>0.45</v>
      </c>
      <c r="W14" s="377">
        <v>0.59</v>
      </c>
    </row>
    <row r="15" spans="1:23">
      <c r="A15" s="380" t="s">
        <v>69</v>
      </c>
      <c r="B15" s="376" t="s">
        <v>85</v>
      </c>
      <c r="C15" s="377">
        <v>0.45</v>
      </c>
      <c r="D15" s="377">
        <v>0.48</v>
      </c>
      <c r="E15" s="377">
        <v>0.45</v>
      </c>
      <c r="F15" s="377">
        <v>0.63</v>
      </c>
      <c r="G15" s="377">
        <v>0.49</v>
      </c>
      <c r="H15" s="377">
        <v>0.73480000000000001</v>
      </c>
      <c r="I15" s="377">
        <v>0.5</v>
      </c>
      <c r="J15" s="377">
        <v>0.45</v>
      </c>
      <c r="K15" s="377">
        <v>0.48</v>
      </c>
      <c r="L15" s="379">
        <v>0.6</v>
      </c>
      <c r="M15" s="377">
        <v>0.55000000000000004</v>
      </c>
      <c r="N15" s="377">
        <v>0.45</v>
      </c>
      <c r="O15" s="377">
        <v>0.45</v>
      </c>
      <c r="P15" s="377">
        <v>0.45</v>
      </c>
      <c r="Q15" s="377">
        <v>0.45</v>
      </c>
      <c r="R15" s="377">
        <v>0.49</v>
      </c>
      <c r="S15" s="377">
        <v>0.48</v>
      </c>
      <c r="T15" s="377">
        <v>0.56999999999999995</v>
      </c>
      <c r="U15" s="377">
        <v>0.59</v>
      </c>
      <c r="V15" s="377">
        <v>0.45</v>
      </c>
      <c r="W15" s="377">
        <v>0.59</v>
      </c>
    </row>
    <row r="16" spans="1:23">
      <c r="A16" s="381" t="s">
        <v>70</v>
      </c>
      <c r="B16" s="376" t="s">
        <v>86</v>
      </c>
      <c r="C16" s="377">
        <v>0.45</v>
      </c>
      <c r="D16" s="377">
        <v>0.48</v>
      </c>
      <c r="E16" s="377">
        <v>0.45</v>
      </c>
      <c r="F16" s="377">
        <v>0.64</v>
      </c>
      <c r="G16" s="377">
        <v>0.49</v>
      </c>
      <c r="H16" s="377">
        <v>0.73480000000000001</v>
      </c>
      <c r="I16" s="377">
        <v>0.5</v>
      </c>
      <c r="J16" s="377">
        <v>0.45</v>
      </c>
      <c r="K16" s="377">
        <v>0.48</v>
      </c>
      <c r="L16" s="379">
        <v>0.6</v>
      </c>
      <c r="M16" s="377">
        <v>0.55000000000000004</v>
      </c>
      <c r="N16" s="377">
        <v>0.45</v>
      </c>
      <c r="O16" s="377">
        <v>0.45</v>
      </c>
      <c r="P16" s="377">
        <v>0.45</v>
      </c>
      <c r="Q16" s="377">
        <v>0.45</v>
      </c>
      <c r="R16" s="377">
        <v>0.49</v>
      </c>
      <c r="S16" s="377">
        <v>0.48</v>
      </c>
      <c r="T16" s="377">
        <v>0.56999999999999995</v>
      </c>
      <c r="U16" s="377">
        <v>0.59</v>
      </c>
      <c r="V16" s="377">
        <v>0.45</v>
      </c>
      <c r="W16" s="377">
        <v>0.59</v>
      </c>
    </row>
    <row r="17" spans="1:23">
      <c r="A17" s="381" t="s">
        <v>100</v>
      </c>
      <c r="B17" s="376" t="s">
        <v>88</v>
      </c>
      <c r="C17" s="377">
        <v>0.56520000000000004</v>
      </c>
      <c r="D17" s="377">
        <v>0.53710000000000002</v>
      </c>
      <c r="E17" s="377">
        <v>0.46279999999999999</v>
      </c>
      <c r="F17" s="377">
        <v>0.65500000000000003</v>
      </c>
      <c r="G17" s="377">
        <v>0.54630000000000001</v>
      </c>
      <c r="H17" s="377">
        <v>0.7611</v>
      </c>
      <c r="I17" s="377">
        <v>0.51480000000000004</v>
      </c>
      <c r="J17" s="377">
        <v>0.45</v>
      </c>
      <c r="K17" s="377">
        <v>0.63329999999999997</v>
      </c>
      <c r="L17" s="379">
        <v>0.6</v>
      </c>
      <c r="M17" s="377">
        <v>0.66769999999999996</v>
      </c>
      <c r="N17" s="377">
        <v>0.5645</v>
      </c>
      <c r="O17" s="377">
        <v>0.48099999999999998</v>
      </c>
      <c r="P17" s="377">
        <v>0.57599999999999996</v>
      </c>
      <c r="Q17" s="377">
        <v>0.46870000000000001</v>
      </c>
      <c r="R17" s="377">
        <v>0.5454</v>
      </c>
      <c r="S17" s="377">
        <v>0.63329999999999997</v>
      </c>
      <c r="T17" s="377">
        <v>0.67130000000000001</v>
      </c>
      <c r="U17" s="377">
        <v>0.68230000000000002</v>
      </c>
      <c r="V17" s="377">
        <v>0.56389999999999996</v>
      </c>
      <c r="W17" s="377">
        <v>0.66310000000000002</v>
      </c>
    </row>
    <row r="18" spans="1:23">
      <c r="A18" s="381" t="s">
        <v>73</v>
      </c>
      <c r="B18" s="376" t="s">
        <v>89</v>
      </c>
      <c r="C18" s="377">
        <v>0.4728</v>
      </c>
      <c r="D18" s="377">
        <v>0.45</v>
      </c>
      <c r="E18" s="377">
        <v>0.45</v>
      </c>
      <c r="F18" s="377">
        <v>0.61499999999999999</v>
      </c>
      <c r="G18" s="377">
        <v>0.45</v>
      </c>
      <c r="H18" s="377">
        <v>0.73460000000000003</v>
      </c>
      <c r="I18" s="377">
        <v>0.47349999999999998</v>
      </c>
      <c r="J18" s="377">
        <v>0.45</v>
      </c>
      <c r="K18" s="377">
        <v>0.55679999999999996</v>
      </c>
      <c r="L18" s="379">
        <v>0.6</v>
      </c>
      <c r="M18" s="377">
        <v>0.59860000000000002</v>
      </c>
      <c r="N18" s="377">
        <v>0.47199999999999998</v>
      </c>
      <c r="O18" s="377">
        <v>0.45</v>
      </c>
      <c r="P18" s="377">
        <v>0.48609999999999998</v>
      </c>
      <c r="Q18" s="377">
        <v>0.45</v>
      </c>
      <c r="R18" s="377">
        <v>0.48670000000000002</v>
      </c>
      <c r="S18" s="377">
        <v>0.55679999999999996</v>
      </c>
      <c r="T18" s="377">
        <v>0.60299999999999998</v>
      </c>
      <c r="U18" s="377">
        <v>0.61650000000000005</v>
      </c>
      <c r="V18" s="377">
        <v>0.4713</v>
      </c>
      <c r="W18" s="377">
        <v>0.59289999999999998</v>
      </c>
    </row>
    <row r="19" spans="1:23">
      <c r="A19" s="381" t="s">
        <v>101</v>
      </c>
      <c r="B19" s="376" t="s">
        <v>91</v>
      </c>
      <c r="C19" s="377">
        <v>0.45</v>
      </c>
      <c r="D19" s="377">
        <v>0.45</v>
      </c>
      <c r="E19" s="377">
        <v>0.45</v>
      </c>
      <c r="F19" s="384">
        <v>0.60809999999999997</v>
      </c>
      <c r="G19" s="377">
        <v>0.45</v>
      </c>
      <c r="H19" s="377">
        <v>0.73460000000000003</v>
      </c>
      <c r="I19" s="377">
        <v>0.46510000000000001</v>
      </c>
      <c r="J19" s="377">
        <v>0.45</v>
      </c>
      <c r="K19" s="377">
        <v>0.52590000000000003</v>
      </c>
      <c r="L19" s="379">
        <v>0.6</v>
      </c>
      <c r="M19" s="377">
        <v>0.58420000000000005</v>
      </c>
      <c r="N19" s="377">
        <v>0.45</v>
      </c>
      <c r="O19" s="377">
        <v>0.45</v>
      </c>
      <c r="P19" s="377">
        <v>0.45</v>
      </c>
      <c r="Q19" s="377">
        <v>0.45</v>
      </c>
      <c r="R19" s="377">
        <v>0.47010000000000002</v>
      </c>
      <c r="S19" s="377">
        <v>0.52590000000000003</v>
      </c>
      <c r="T19" s="377">
        <v>0.58889999999999998</v>
      </c>
      <c r="U19" s="377">
        <v>0.60299999999999998</v>
      </c>
      <c r="V19" s="377">
        <v>0.45</v>
      </c>
      <c r="W19" s="377">
        <v>0.57830000000000004</v>
      </c>
    </row>
    <row r="20" spans="1:23">
      <c r="A20" s="381" t="s">
        <v>102</v>
      </c>
      <c r="B20" s="376" t="s">
        <v>93</v>
      </c>
      <c r="C20" s="377">
        <v>0.45</v>
      </c>
      <c r="D20" s="377">
        <v>0.45</v>
      </c>
      <c r="E20" s="377">
        <v>0.45</v>
      </c>
      <c r="F20" s="377">
        <v>0.59499999999999997</v>
      </c>
      <c r="G20" s="377">
        <v>0.45</v>
      </c>
      <c r="H20" s="377">
        <v>0.7349</v>
      </c>
      <c r="I20" s="377">
        <v>0.46689999999999998</v>
      </c>
      <c r="J20" s="377">
        <v>0.45</v>
      </c>
      <c r="K20" s="377">
        <v>0.48849999999999999</v>
      </c>
      <c r="L20" s="379">
        <v>0.6</v>
      </c>
      <c r="M20" s="377">
        <v>0.56850000000000001</v>
      </c>
      <c r="N20" s="377">
        <v>0.45</v>
      </c>
      <c r="O20" s="377">
        <v>0.45</v>
      </c>
      <c r="P20" s="377">
        <v>0.45</v>
      </c>
      <c r="Q20" s="377">
        <v>0.45</v>
      </c>
      <c r="R20" s="377">
        <v>0.48330000000000001</v>
      </c>
      <c r="S20" s="377">
        <v>0.48849999999999999</v>
      </c>
      <c r="T20" s="377">
        <v>0.57320000000000004</v>
      </c>
      <c r="U20" s="377">
        <v>0.58809999999999996</v>
      </c>
      <c r="V20" s="377">
        <v>0.45</v>
      </c>
      <c r="W20" s="377">
        <v>0.56210000000000004</v>
      </c>
    </row>
    <row r="21" spans="1:23">
      <c r="A21" s="381" t="s">
        <v>103</v>
      </c>
      <c r="B21" s="376" t="s">
        <v>95</v>
      </c>
      <c r="C21" s="377">
        <v>0.45</v>
      </c>
      <c r="D21" s="377">
        <v>0.45</v>
      </c>
      <c r="E21" s="377">
        <v>0.45</v>
      </c>
      <c r="F21" s="377">
        <v>0.58499999999999996</v>
      </c>
      <c r="G21" s="377">
        <v>0.46050000000000002</v>
      </c>
      <c r="H21" s="377">
        <v>0.7349</v>
      </c>
      <c r="I21" s="377">
        <v>0.47789999999999999</v>
      </c>
      <c r="J21" s="377">
        <v>0.45</v>
      </c>
      <c r="K21" s="377">
        <v>0.51119999999999999</v>
      </c>
      <c r="L21" s="379">
        <v>0.6</v>
      </c>
      <c r="M21" s="377">
        <v>0.59619999999999995</v>
      </c>
      <c r="N21" s="377">
        <v>0.45</v>
      </c>
      <c r="O21" s="377">
        <v>0.45</v>
      </c>
      <c r="P21" s="377">
        <v>0.45</v>
      </c>
      <c r="Q21" s="377">
        <v>0.45</v>
      </c>
      <c r="R21" s="377">
        <v>0.48409999999999997</v>
      </c>
      <c r="S21" s="377">
        <v>0.51119999999999999</v>
      </c>
      <c r="T21" s="377">
        <v>0.5847</v>
      </c>
      <c r="U21" s="377">
        <v>0.60419999999999996</v>
      </c>
      <c r="V21" s="377">
        <v>0.45</v>
      </c>
      <c r="W21" s="377">
        <v>0.5867</v>
      </c>
    </row>
    <row r="22" spans="1:23">
      <c r="A22" s="381" t="s">
        <v>104</v>
      </c>
      <c r="B22" s="376" t="s">
        <v>97</v>
      </c>
      <c r="C22" s="377">
        <v>0.45</v>
      </c>
      <c r="D22" s="377">
        <v>0.45</v>
      </c>
      <c r="E22" s="377">
        <v>0.45</v>
      </c>
      <c r="F22" s="377">
        <v>0.58499999999999996</v>
      </c>
      <c r="G22" s="377">
        <v>0.48070000000000002</v>
      </c>
      <c r="H22" s="377">
        <v>0.73680000000000001</v>
      </c>
      <c r="I22" s="377">
        <v>0.49</v>
      </c>
      <c r="J22" s="377">
        <v>0.45</v>
      </c>
      <c r="K22" s="377">
        <v>0.53720000000000001</v>
      </c>
      <c r="L22" s="379">
        <v>0.6</v>
      </c>
      <c r="M22" s="377">
        <v>0.62</v>
      </c>
      <c r="N22" s="377">
        <v>0.45</v>
      </c>
      <c r="O22" s="377">
        <v>0.45</v>
      </c>
      <c r="P22" s="377">
        <v>0.45140000000000002</v>
      </c>
      <c r="Q22" s="377">
        <v>0.45</v>
      </c>
      <c r="R22" s="377">
        <v>0.50449999999999995</v>
      </c>
      <c r="S22" s="377">
        <v>0.53720000000000001</v>
      </c>
      <c r="T22" s="377">
        <v>0.59930000000000005</v>
      </c>
      <c r="U22" s="377">
        <v>0.62660000000000005</v>
      </c>
      <c r="V22" s="377">
        <v>0.45</v>
      </c>
      <c r="W22" s="377">
        <v>0.61050000000000004</v>
      </c>
    </row>
    <row r="23" spans="1:23">
      <c r="A23" s="356" t="s">
        <v>105</v>
      </c>
      <c r="B23" s="382" t="s">
        <v>289</v>
      </c>
      <c r="C23" s="373">
        <v>0.45069999999999999</v>
      </c>
      <c r="D23" s="373">
        <v>0.45</v>
      </c>
      <c r="E23" s="373">
        <v>0.45</v>
      </c>
      <c r="F23" s="373">
        <v>0.58499999999999996</v>
      </c>
      <c r="G23" s="373">
        <v>0.48670000000000002</v>
      </c>
      <c r="H23" s="373">
        <v>0.73880000000000001</v>
      </c>
      <c r="I23" s="373">
        <v>0.49359999999999998</v>
      </c>
      <c r="J23" s="373">
        <v>0.45</v>
      </c>
      <c r="K23" s="373">
        <v>0.54549999999999998</v>
      </c>
      <c r="L23" s="379">
        <v>0.6</v>
      </c>
      <c r="M23" s="373">
        <v>0.62719999999999998</v>
      </c>
      <c r="N23" s="373">
        <v>0.46060000000000001</v>
      </c>
      <c r="O23" s="373">
        <v>0.45</v>
      </c>
      <c r="P23" s="373">
        <v>0.45950000000000002</v>
      </c>
      <c r="Q23" s="373">
        <v>0.45</v>
      </c>
      <c r="R23" s="373">
        <v>0.51070000000000004</v>
      </c>
      <c r="S23" s="373">
        <v>0.54549999999999998</v>
      </c>
      <c r="T23" s="373">
        <v>0.60389999999999999</v>
      </c>
      <c r="U23" s="373">
        <v>0.63349999999999995</v>
      </c>
      <c r="V23" s="373">
        <v>0.45</v>
      </c>
      <c r="W23" s="373">
        <v>0.61780000000000002</v>
      </c>
    </row>
    <row r="26" spans="1:23">
      <c r="C26" s="386"/>
      <c r="D26" s="386"/>
      <c r="E26" s="386"/>
      <c r="F26" s="386"/>
      <c r="G26" s="386"/>
      <c r="H26" s="386"/>
      <c r="I26" s="386"/>
      <c r="J26" s="386"/>
      <c r="K26" s="386"/>
      <c r="L26" s="386"/>
      <c r="M26" s="386"/>
      <c r="N26" s="386"/>
      <c r="O26" s="386"/>
      <c r="P26" s="386"/>
      <c r="Q26" s="386"/>
      <c r="R26" s="386"/>
      <c r="S26" s="386"/>
      <c r="T26" s="386"/>
      <c r="U26" s="386"/>
      <c r="V26" s="386"/>
      <c r="W26" s="386"/>
    </row>
    <row r="27" spans="1:23">
      <c r="C27" s="386"/>
      <c r="D27" s="386"/>
      <c r="E27" s="386"/>
      <c r="F27" s="386"/>
      <c r="G27" s="386"/>
      <c r="H27" s="386"/>
      <c r="I27" s="386"/>
      <c r="J27" s="386"/>
      <c r="K27" s="386"/>
      <c r="L27" s="386"/>
      <c r="M27" s="386"/>
      <c r="N27" s="386"/>
      <c r="O27" s="386"/>
      <c r="P27" s="386"/>
      <c r="Q27" s="386"/>
      <c r="R27" s="386"/>
      <c r="S27" s="386"/>
      <c r="T27" s="386"/>
      <c r="U27" s="386"/>
      <c r="V27" s="386"/>
      <c r="W27" s="386"/>
    </row>
    <row r="28" spans="1:23">
      <c r="C28" s="386"/>
      <c r="D28" s="386"/>
      <c r="E28" s="386"/>
      <c r="F28" s="386"/>
      <c r="G28" s="386"/>
      <c r="H28" s="386"/>
      <c r="I28" s="386"/>
      <c r="J28" s="386"/>
      <c r="K28" s="386"/>
      <c r="L28" s="386"/>
      <c r="M28" s="386"/>
      <c r="N28" s="386"/>
      <c r="O28" s="386"/>
      <c r="P28" s="386"/>
      <c r="Q28" s="386"/>
      <c r="R28" s="386"/>
      <c r="S28" s="386"/>
      <c r="T28" s="386"/>
      <c r="U28" s="386"/>
      <c r="V28" s="386"/>
      <c r="W28" s="386"/>
    </row>
    <row r="29" spans="1:23">
      <c r="A29" s="387" t="s">
        <v>582</v>
      </c>
      <c r="C29" s="386"/>
      <c r="D29" s="386"/>
      <c r="E29" s="386"/>
      <c r="F29" s="386"/>
      <c r="G29" s="386"/>
      <c r="H29" s="386"/>
      <c r="I29" s="386"/>
      <c r="J29" s="386"/>
      <c r="K29" s="386"/>
      <c r="L29" s="386"/>
      <c r="M29" s="386"/>
      <c r="N29" s="386"/>
      <c r="O29" s="386"/>
      <c r="P29" s="386"/>
      <c r="Q29" s="386"/>
      <c r="R29" s="386"/>
      <c r="S29" s="386"/>
      <c r="T29" s="386"/>
      <c r="U29" s="386"/>
      <c r="V29" s="386"/>
      <c r="W29" s="386"/>
    </row>
    <row r="30" spans="1:23">
      <c r="A30" s="347" t="s">
        <v>80</v>
      </c>
      <c r="B30" s="348"/>
      <c r="C30" s="349" t="s">
        <v>169</v>
      </c>
      <c r="D30" s="349" t="s">
        <v>170</v>
      </c>
      <c r="E30" s="349" t="s">
        <v>171</v>
      </c>
      <c r="F30" s="349" t="s">
        <v>172</v>
      </c>
      <c r="G30" s="349" t="s">
        <v>173</v>
      </c>
      <c r="H30" s="349" t="s">
        <v>174</v>
      </c>
      <c r="I30" s="349" t="s">
        <v>175</v>
      </c>
      <c r="J30" s="349" t="s">
        <v>176</v>
      </c>
      <c r="K30" s="349" t="s">
        <v>179</v>
      </c>
      <c r="L30" s="349" t="s">
        <v>183</v>
      </c>
      <c r="M30" s="349" t="s">
        <v>184</v>
      </c>
      <c r="N30" s="349" t="s">
        <v>185</v>
      </c>
      <c r="O30" s="349" t="s">
        <v>186</v>
      </c>
      <c r="P30" s="349" t="s">
        <v>187</v>
      </c>
      <c r="Q30" s="349" t="s">
        <v>188</v>
      </c>
      <c r="R30" s="349" t="s">
        <v>189</v>
      </c>
      <c r="S30" s="349" t="s">
        <v>190</v>
      </c>
      <c r="T30" s="349" t="s">
        <v>191</v>
      </c>
      <c r="U30" s="349" t="s">
        <v>192</v>
      </c>
      <c r="V30" s="349" t="s">
        <v>193</v>
      </c>
      <c r="W30" s="349" t="s">
        <v>194</v>
      </c>
    </row>
    <row r="31" spans="1:23">
      <c r="A31" s="361" t="s">
        <v>66</v>
      </c>
      <c r="B31" s="362"/>
      <c r="C31" s="399"/>
      <c r="D31" s="399"/>
      <c r="E31" s="399"/>
      <c r="F31" s="399"/>
      <c r="G31" s="399"/>
      <c r="H31" s="399"/>
      <c r="I31" s="399"/>
      <c r="J31" s="399"/>
      <c r="K31" s="399"/>
      <c r="L31" s="399"/>
      <c r="M31" s="399"/>
      <c r="N31" s="399"/>
      <c r="O31" s="399"/>
      <c r="P31" s="399"/>
      <c r="Q31" s="399"/>
      <c r="R31" s="399"/>
      <c r="S31" s="399"/>
      <c r="T31" s="399"/>
      <c r="U31" s="399"/>
      <c r="V31" s="401"/>
      <c r="W31" s="401"/>
    </row>
    <row r="32" spans="1:23">
      <c r="A32" s="361" t="s">
        <v>67</v>
      </c>
      <c r="B32" s="362"/>
      <c r="C32" s="399"/>
      <c r="D32" s="399"/>
      <c r="E32" s="399"/>
      <c r="F32" s="399"/>
      <c r="G32" s="399"/>
      <c r="H32" s="399"/>
      <c r="I32" s="399"/>
      <c r="J32" s="399"/>
      <c r="K32" s="399"/>
      <c r="L32" s="399"/>
      <c r="M32" s="399"/>
      <c r="N32" s="399"/>
      <c r="O32" s="399"/>
      <c r="P32" s="399"/>
      <c r="Q32" s="399"/>
      <c r="R32" s="399"/>
      <c r="S32" s="399"/>
      <c r="T32" s="399"/>
      <c r="U32" s="399"/>
      <c r="V32" s="401"/>
      <c r="W32" s="401"/>
    </row>
    <row r="33" spans="1:23">
      <c r="A33" s="361" t="s">
        <v>68</v>
      </c>
      <c r="B33" s="362"/>
      <c r="C33" s="399"/>
      <c r="D33" s="399"/>
      <c r="E33" s="399"/>
      <c r="F33" s="399"/>
      <c r="G33" s="399"/>
      <c r="H33" s="399"/>
      <c r="I33" s="399"/>
      <c r="J33" s="399"/>
      <c r="K33" s="399"/>
      <c r="L33" s="399"/>
      <c r="M33" s="399"/>
      <c r="N33" s="399"/>
      <c r="O33" s="399"/>
      <c r="P33" s="399"/>
      <c r="Q33" s="399"/>
      <c r="R33" s="399"/>
      <c r="S33" s="399"/>
      <c r="T33" s="399"/>
      <c r="U33" s="399"/>
      <c r="V33" s="401"/>
      <c r="W33" s="401"/>
    </row>
    <row r="34" spans="1:23">
      <c r="A34" s="361" t="s">
        <v>69</v>
      </c>
      <c r="B34" s="362"/>
      <c r="C34" s="399"/>
      <c r="D34" s="399"/>
      <c r="E34" s="399"/>
      <c r="F34" s="399"/>
      <c r="G34" s="399"/>
      <c r="H34" s="399"/>
      <c r="I34" s="399"/>
      <c r="J34" s="399"/>
      <c r="K34" s="399"/>
      <c r="L34" s="399"/>
      <c r="M34" s="399"/>
      <c r="N34" s="399"/>
      <c r="O34" s="399"/>
      <c r="P34" s="399"/>
      <c r="Q34" s="399"/>
      <c r="R34" s="399"/>
      <c r="S34" s="399"/>
      <c r="T34" s="399"/>
      <c r="U34" s="399"/>
      <c r="V34" s="401"/>
      <c r="W34" s="401"/>
    </row>
    <row r="35" spans="1:23">
      <c r="A35" s="356" t="s">
        <v>70</v>
      </c>
      <c r="B35" s="357"/>
      <c r="C35" s="358"/>
      <c r="D35" s="358"/>
      <c r="E35" s="358"/>
      <c r="F35" s="358"/>
      <c r="G35" s="358"/>
      <c r="H35" s="399"/>
      <c r="I35" s="358"/>
      <c r="J35" s="358"/>
      <c r="K35" s="358"/>
      <c r="L35" s="358"/>
      <c r="M35" s="358"/>
      <c r="N35" s="358"/>
      <c r="O35" s="358"/>
      <c r="P35" s="358"/>
      <c r="Q35" s="358"/>
      <c r="R35" s="358"/>
      <c r="S35" s="358"/>
      <c r="T35" s="358"/>
      <c r="U35" s="358"/>
      <c r="V35" s="401"/>
      <c r="W35" s="401"/>
    </row>
    <row r="36" spans="1:23">
      <c r="A36" s="366" t="s">
        <v>204</v>
      </c>
      <c r="B36" s="396" t="s">
        <v>82</v>
      </c>
      <c r="C36" s="368" t="s">
        <v>169</v>
      </c>
      <c r="D36" s="368" t="s">
        <v>170</v>
      </c>
      <c r="E36" s="368" t="s">
        <v>171</v>
      </c>
      <c r="F36" s="368" t="s">
        <v>172</v>
      </c>
      <c r="G36" s="368" t="s">
        <v>173</v>
      </c>
      <c r="H36" s="349" t="s">
        <v>174</v>
      </c>
      <c r="I36" s="368" t="s">
        <v>175</v>
      </c>
      <c r="J36" s="368" t="s">
        <v>176</v>
      </c>
      <c r="K36" s="368" t="s">
        <v>179</v>
      </c>
      <c r="L36" s="368" t="s">
        <v>183</v>
      </c>
      <c r="M36" s="368" t="s">
        <v>184</v>
      </c>
      <c r="N36" s="368" t="s">
        <v>185</v>
      </c>
      <c r="O36" s="368" t="s">
        <v>186</v>
      </c>
      <c r="P36" s="368" t="s">
        <v>187</v>
      </c>
      <c r="Q36" s="368" t="s">
        <v>188</v>
      </c>
      <c r="R36" s="368" t="s">
        <v>189</v>
      </c>
      <c r="S36" s="368" t="s">
        <v>190</v>
      </c>
      <c r="T36" s="368" t="s">
        <v>191</v>
      </c>
      <c r="U36" s="368" t="s">
        <v>192</v>
      </c>
      <c r="V36" s="349" t="s">
        <v>193</v>
      </c>
      <c r="W36" s="349" t="s">
        <v>194</v>
      </c>
    </row>
    <row r="37" spans="1:23">
      <c r="A37" s="361" t="s">
        <v>66</v>
      </c>
      <c r="B37" s="376">
        <v>0.5</v>
      </c>
      <c r="C37" s="390"/>
      <c r="D37" s="390"/>
      <c r="E37" s="390"/>
      <c r="F37" s="390">
        <v>0.73</v>
      </c>
      <c r="G37" s="390">
        <v>0.59</v>
      </c>
      <c r="H37" s="390"/>
      <c r="I37" s="390"/>
      <c r="J37" s="390"/>
      <c r="K37" s="390">
        <v>0.57999999999999996</v>
      </c>
      <c r="L37" s="390">
        <v>0.7</v>
      </c>
      <c r="M37" s="390">
        <v>0.65</v>
      </c>
      <c r="N37" s="390">
        <v>0.55000000000000004</v>
      </c>
      <c r="O37" s="390">
        <v>0.55000000000000004</v>
      </c>
      <c r="P37" s="390">
        <v>0.55000000000000004</v>
      </c>
      <c r="Q37" s="390">
        <v>0.55000000000000004</v>
      </c>
      <c r="R37" s="390"/>
      <c r="S37" s="390">
        <v>0.62</v>
      </c>
      <c r="T37" s="390">
        <v>0.67</v>
      </c>
      <c r="U37" s="390">
        <v>0.69</v>
      </c>
      <c r="V37" s="390">
        <v>0.55000000000000004</v>
      </c>
      <c r="W37" s="390">
        <v>0.69</v>
      </c>
    </row>
    <row r="38" spans="1:23">
      <c r="A38" s="361" t="s">
        <v>67</v>
      </c>
      <c r="B38" s="376" t="s">
        <v>83</v>
      </c>
      <c r="C38" s="390"/>
      <c r="D38" s="390"/>
      <c r="E38" s="390"/>
      <c r="F38" s="390">
        <v>0.72499999999999998</v>
      </c>
      <c r="G38" s="390">
        <v>0.59</v>
      </c>
      <c r="H38" s="390"/>
      <c r="I38" s="390"/>
      <c r="J38" s="390"/>
      <c r="K38" s="390">
        <v>0.61</v>
      </c>
      <c r="L38" s="390">
        <v>0.7</v>
      </c>
      <c r="M38" s="390">
        <v>0.65</v>
      </c>
      <c r="N38" s="390">
        <v>0.59</v>
      </c>
      <c r="O38" s="390">
        <v>0.55000000000000004</v>
      </c>
      <c r="P38" s="390">
        <v>0.55000000000000004</v>
      </c>
      <c r="Q38" s="390">
        <v>0.55000000000000004</v>
      </c>
      <c r="R38" s="390"/>
      <c r="S38" s="390">
        <v>0.65</v>
      </c>
      <c r="T38" s="390">
        <v>0.67</v>
      </c>
      <c r="U38" s="390">
        <v>0.69</v>
      </c>
      <c r="V38" s="390">
        <v>0.59</v>
      </c>
      <c r="W38" s="390">
        <v>0.69</v>
      </c>
    </row>
    <row r="39" spans="1:23">
      <c r="A39" s="361" t="s">
        <v>68</v>
      </c>
      <c r="B39" s="376" t="s">
        <v>84</v>
      </c>
      <c r="C39" s="390"/>
      <c r="D39" s="390"/>
      <c r="E39" s="390"/>
      <c r="F39" s="390">
        <v>0.72499999999999998</v>
      </c>
      <c r="G39" s="390">
        <v>0.59</v>
      </c>
      <c r="H39" s="390"/>
      <c r="I39" s="390"/>
      <c r="J39" s="390"/>
      <c r="K39" s="390">
        <v>0.72</v>
      </c>
      <c r="L39" s="390">
        <v>0.7</v>
      </c>
      <c r="M39" s="390">
        <v>0.65</v>
      </c>
      <c r="N39" s="390">
        <v>0.69</v>
      </c>
      <c r="O39" s="390">
        <v>0.61</v>
      </c>
      <c r="P39" s="390">
        <v>0.66</v>
      </c>
      <c r="Q39" s="390">
        <v>0.55000000000000004</v>
      </c>
      <c r="R39" s="390"/>
      <c r="S39" s="390">
        <v>0.75</v>
      </c>
      <c r="T39" s="390">
        <v>0.67</v>
      </c>
      <c r="U39" s="390">
        <v>0.76</v>
      </c>
      <c r="V39" s="390">
        <v>0.7</v>
      </c>
      <c r="W39" s="390">
        <v>0.7</v>
      </c>
    </row>
    <row r="40" spans="1:23">
      <c r="A40" s="380" t="s">
        <v>69</v>
      </c>
      <c r="B40" s="376" t="s">
        <v>85</v>
      </c>
      <c r="C40" s="390"/>
      <c r="D40" s="390"/>
      <c r="E40" s="390"/>
      <c r="F40" s="390">
        <v>0.74</v>
      </c>
      <c r="G40" s="390">
        <v>0.69</v>
      </c>
      <c r="H40" s="390"/>
      <c r="I40" s="390"/>
      <c r="J40" s="390"/>
      <c r="K40" s="390">
        <v>0.78</v>
      </c>
      <c r="L40" s="390">
        <v>0.71</v>
      </c>
      <c r="M40" s="390">
        <v>0.73</v>
      </c>
      <c r="N40" s="390">
        <v>0.75</v>
      </c>
      <c r="O40" s="390">
        <v>0.69</v>
      </c>
      <c r="P40" s="390">
        <v>0.73</v>
      </c>
      <c r="Q40" s="390">
        <v>0.55000000000000004</v>
      </c>
      <c r="R40" s="390"/>
      <c r="S40" s="390">
        <v>0.8</v>
      </c>
      <c r="T40" s="390">
        <v>0.85</v>
      </c>
      <c r="U40" s="390">
        <v>0.82</v>
      </c>
      <c r="V40" s="390">
        <v>0.76</v>
      </c>
      <c r="W40" s="390">
        <v>0.78</v>
      </c>
    </row>
    <row r="41" spans="1:23">
      <c r="A41" s="381" t="s">
        <v>70</v>
      </c>
      <c r="B41" s="376" t="s">
        <v>86</v>
      </c>
      <c r="C41" s="390"/>
      <c r="D41" s="390"/>
      <c r="E41" s="390"/>
      <c r="F41" s="390">
        <v>0.78</v>
      </c>
      <c r="G41" s="390">
        <v>0.76</v>
      </c>
      <c r="H41" s="390"/>
      <c r="I41" s="390"/>
      <c r="J41" s="390"/>
      <c r="K41" s="390">
        <v>0.82</v>
      </c>
      <c r="L41" s="390">
        <v>0.75</v>
      </c>
      <c r="M41" s="390">
        <v>0.8</v>
      </c>
      <c r="N41" s="390">
        <v>0.79</v>
      </c>
      <c r="O41" s="390">
        <v>0.74</v>
      </c>
      <c r="P41" s="390">
        <v>0.77</v>
      </c>
      <c r="Q41" s="390">
        <v>0.64</v>
      </c>
      <c r="R41" s="390"/>
      <c r="S41" s="390">
        <v>0.84</v>
      </c>
      <c r="T41" s="390">
        <v>0.85</v>
      </c>
      <c r="U41" s="390">
        <v>0.85</v>
      </c>
      <c r="V41" s="390">
        <v>0.79</v>
      </c>
      <c r="W41" s="390">
        <v>0.83</v>
      </c>
    </row>
    <row r="42" spans="1:23">
      <c r="A42" s="381" t="s">
        <v>100</v>
      </c>
      <c r="B42" s="376" t="s">
        <v>88</v>
      </c>
      <c r="C42" s="390"/>
      <c r="D42" s="390"/>
      <c r="E42" s="390"/>
      <c r="F42" s="390">
        <v>0.78</v>
      </c>
      <c r="G42" s="390">
        <v>0.77</v>
      </c>
      <c r="H42" s="390"/>
      <c r="I42" s="390"/>
      <c r="J42" s="390"/>
      <c r="K42" s="390">
        <v>0.84</v>
      </c>
      <c r="L42" s="390">
        <v>0.77</v>
      </c>
      <c r="M42" s="390">
        <v>0.84</v>
      </c>
      <c r="N42" s="390">
        <v>0.8</v>
      </c>
      <c r="O42" s="390">
        <v>0.77</v>
      </c>
      <c r="P42" s="390">
        <v>0.78</v>
      </c>
      <c r="Q42" s="390">
        <v>0.69</v>
      </c>
      <c r="R42" s="390"/>
      <c r="S42" s="390">
        <v>0.85</v>
      </c>
      <c r="T42" s="390">
        <v>0.85</v>
      </c>
      <c r="U42" s="390">
        <v>0.85</v>
      </c>
      <c r="V42" s="390">
        <v>0.8</v>
      </c>
      <c r="W42" s="390">
        <v>0.85</v>
      </c>
    </row>
    <row r="43" spans="1:23">
      <c r="A43" s="381" t="s">
        <v>73</v>
      </c>
      <c r="B43" s="376" t="s">
        <v>89</v>
      </c>
      <c r="C43" s="390"/>
      <c r="D43" s="390"/>
      <c r="E43" s="390"/>
      <c r="F43" s="390">
        <v>0.73</v>
      </c>
      <c r="G43" s="390">
        <v>0.73</v>
      </c>
      <c r="H43" s="390"/>
      <c r="I43" s="390"/>
      <c r="J43" s="390"/>
      <c r="K43" s="390">
        <v>0.82</v>
      </c>
      <c r="L43" s="390">
        <v>0.74</v>
      </c>
      <c r="M43" s="390">
        <v>0.81</v>
      </c>
      <c r="N43" s="390">
        <v>0.77</v>
      </c>
      <c r="O43" s="390">
        <v>0.73</v>
      </c>
      <c r="P43" s="390">
        <v>0.77</v>
      </c>
      <c r="Q43" s="390">
        <v>0.64</v>
      </c>
      <c r="R43" s="390"/>
      <c r="S43" s="390">
        <v>0.83</v>
      </c>
      <c r="T43" s="390">
        <v>0.85</v>
      </c>
      <c r="U43" s="390">
        <v>0.85</v>
      </c>
      <c r="V43" s="390">
        <v>0.77</v>
      </c>
      <c r="W43" s="390">
        <v>0.83</v>
      </c>
    </row>
    <row r="44" spans="1:23">
      <c r="A44" s="381" t="s">
        <v>101</v>
      </c>
      <c r="B44" s="376" t="s">
        <v>91</v>
      </c>
      <c r="C44" s="390"/>
      <c r="D44" s="390"/>
      <c r="E44" s="390"/>
      <c r="F44" s="390">
        <v>0.72</v>
      </c>
      <c r="G44" s="390">
        <v>0.72</v>
      </c>
      <c r="H44" s="390"/>
      <c r="I44" s="390"/>
      <c r="J44" s="390"/>
      <c r="K44" s="390">
        <v>0.8</v>
      </c>
      <c r="L44" s="390">
        <v>0.73</v>
      </c>
      <c r="M44" s="390">
        <v>0.8</v>
      </c>
      <c r="N44" s="390">
        <v>0.75</v>
      </c>
      <c r="O44" s="390">
        <v>0.71</v>
      </c>
      <c r="P44" s="390">
        <v>0.75</v>
      </c>
      <c r="Q44" s="390">
        <v>0.61</v>
      </c>
      <c r="R44" s="390"/>
      <c r="S44" s="390">
        <v>0.81</v>
      </c>
      <c r="T44" s="390">
        <v>0.85</v>
      </c>
      <c r="U44" s="390">
        <v>0.85</v>
      </c>
      <c r="V44" s="390">
        <v>0.75</v>
      </c>
      <c r="W44" s="390">
        <v>0.83</v>
      </c>
    </row>
    <row r="45" spans="1:23">
      <c r="A45" s="381" t="s">
        <v>102</v>
      </c>
      <c r="B45" s="376" t="s">
        <v>93</v>
      </c>
      <c r="C45" s="390"/>
      <c r="D45" s="390"/>
      <c r="E45" s="390"/>
      <c r="F45" s="390"/>
      <c r="G45" s="390"/>
      <c r="H45" s="390"/>
      <c r="I45" s="390"/>
      <c r="J45" s="390"/>
      <c r="K45" s="390"/>
      <c r="L45" s="390"/>
      <c r="M45" s="390"/>
      <c r="N45" s="390"/>
      <c r="O45" s="390"/>
      <c r="P45" s="390"/>
      <c r="Q45" s="390"/>
      <c r="R45" s="390"/>
      <c r="S45" s="390"/>
      <c r="T45" s="390"/>
      <c r="U45" s="390"/>
      <c r="V45" s="390"/>
      <c r="W45" s="390"/>
    </row>
    <row r="46" spans="1:23">
      <c r="A46" s="381" t="s">
        <v>103</v>
      </c>
      <c r="B46" s="376" t="s">
        <v>95</v>
      </c>
      <c r="C46" s="390"/>
      <c r="D46" s="390"/>
      <c r="E46" s="390"/>
      <c r="F46" s="390"/>
      <c r="G46" s="390"/>
      <c r="H46" s="390"/>
      <c r="I46" s="390"/>
      <c r="J46" s="390"/>
      <c r="K46" s="390"/>
      <c r="L46" s="390"/>
      <c r="M46" s="390"/>
      <c r="N46" s="390"/>
      <c r="O46" s="390"/>
      <c r="P46" s="390"/>
      <c r="Q46" s="390"/>
      <c r="R46" s="390"/>
      <c r="S46" s="390"/>
      <c r="T46" s="390"/>
      <c r="U46" s="390"/>
      <c r="V46" s="390"/>
      <c r="W46" s="390"/>
    </row>
    <row r="47" spans="1:23">
      <c r="A47" s="381" t="s">
        <v>104</v>
      </c>
      <c r="B47" s="376" t="s">
        <v>97</v>
      </c>
      <c r="C47" s="390"/>
      <c r="D47" s="390"/>
      <c r="E47" s="390"/>
      <c r="F47" s="390"/>
      <c r="G47" s="390"/>
      <c r="H47" s="390"/>
      <c r="I47" s="390"/>
      <c r="J47" s="390"/>
      <c r="K47" s="390"/>
      <c r="L47" s="390"/>
      <c r="M47" s="390"/>
      <c r="N47" s="390"/>
      <c r="O47" s="390"/>
      <c r="P47" s="390"/>
      <c r="Q47" s="390"/>
      <c r="R47" s="390"/>
      <c r="S47" s="390"/>
      <c r="T47" s="390"/>
      <c r="U47" s="390"/>
      <c r="V47" s="390"/>
      <c r="W47" s="390"/>
    </row>
    <row r="48" spans="1:23">
      <c r="A48" s="356" t="s">
        <v>105</v>
      </c>
      <c r="B48" s="382" t="s">
        <v>289</v>
      </c>
      <c r="C48" s="389"/>
      <c r="D48" s="389"/>
      <c r="E48" s="389"/>
      <c r="F48" s="389"/>
      <c r="G48" s="389"/>
      <c r="H48" s="389"/>
      <c r="I48" s="389"/>
      <c r="J48" s="389"/>
      <c r="K48" s="389"/>
      <c r="L48" s="389"/>
      <c r="M48" s="389"/>
      <c r="N48" s="389"/>
      <c r="O48" s="389"/>
      <c r="P48" s="389"/>
      <c r="Q48" s="389"/>
      <c r="R48" s="389"/>
      <c r="S48" s="389"/>
      <c r="T48" s="389"/>
      <c r="U48" s="389"/>
      <c r="V48" s="389"/>
      <c r="W48" s="389"/>
    </row>
  </sheetData>
  <phoneticPr fontId="3" type="noConversion"/>
  <printOptions horizontalCentered="1"/>
  <pageMargins left="0" right="0" top="1" bottom="0.5" header="0.5" footer="0.5"/>
  <pageSetup paperSize="9" scale="65"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4"/>
  <sheetViews>
    <sheetView topLeftCell="A19" zoomScale="70" workbookViewId="0">
      <selection activeCell="L80" sqref="L80"/>
    </sheetView>
  </sheetViews>
  <sheetFormatPr defaultColWidth="8.85546875" defaultRowHeight="12.75"/>
  <cols>
    <col min="1" max="16384" width="8.85546875" style="311"/>
  </cols>
  <sheetData>
    <row r="1" spans="1:24">
      <c r="A1" s="308" t="s">
        <v>0</v>
      </c>
      <c r="B1" s="308"/>
      <c r="C1" s="308"/>
      <c r="D1" s="309" t="s">
        <v>373</v>
      </c>
      <c r="E1" s="310"/>
      <c r="F1" s="310"/>
      <c r="G1" s="310"/>
      <c r="H1" s="310"/>
      <c r="I1" s="310"/>
      <c r="J1" s="310"/>
      <c r="K1" s="310"/>
      <c r="L1" s="310"/>
      <c r="M1" s="310"/>
      <c r="N1" s="310"/>
      <c r="O1" s="310"/>
      <c r="P1" s="310"/>
      <c r="Q1" s="310"/>
      <c r="R1" s="310"/>
      <c r="S1" s="310"/>
      <c r="T1" s="310"/>
      <c r="U1" s="310"/>
      <c r="V1" s="310"/>
      <c r="W1" s="310"/>
      <c r="X1" s="310"/>
    </row>
    <row r="2" spans="1:24">
      <c r="A2" s="308" t="s">
        <v>2</v>
      </c>
      <c r="B2" s="308"/>
      <c r="C2" s="308"/>
      <c r="D2" s="310"/>
      <c r="E2" s="310"/>
      <c r="F2" s="310"/>
      <c r="G2" s="310"/>
      <c r="H2" s="310"/>
      <c r="I2" s="310"/>
      <c r="J2" s="310"/>
      <c r="K2" s="310"/>
      <c r="L2" s="310"/>
      <c r="M2" s="310"/>
      <c r="N2" s="310"/>
      <c r="O2" s="310"/>
      <c r="P2" s="310"/>
      <c r="Q2" s="310"/>
      <c r="R2" s="310"/>
      <c r="S2" s="310"/>
      <c r="T2" s="310"/>
      <c r="U2" s="310"/>
      <c r="V2" s="310"/>
      <c r="W2" s="310"/>
      <c r="X2" s="310"/>
    </row>
    <row r="3" spans="1:24">
      <c r="A3" s="308"/>
      <c r="B3" s="308"/>
      <c r="C3" s="308"/>
      <c r="D3" s="310" t="str">
        <f>D1&amp;D4</f>
        <v>VN0638A</v>
      </c>
      <c r="E3" s="310" t="str">
        <f>D1&amp;E4</f>
        <v>VN0638B</v>
      </c>
      <c r="F3" s="310" t="str">
        <f>D1&amp;F4</f>
        <v>VN0638C</v>
      </c>
      <c r="G3" s="310" t="str">
        <f>D1&amp;G4</f>
        <v>VN0638D</v>
      </c>
      <c r="H3" s="310" t="str">
        <f>D1&amp;H4</f>
        <v>VN0638E</v>
      </c>
      <c r="I3" s="310" t="str">
        <f>D1&amp;I4</f>
        <v>VN0638F</v>
      </c>
      <c r="J3" s="310" t="str">
        <f>D1&amp;J4</f>
        <v>VN0638G</v>
      </c>
      <c r="K3" s="310" t="str">
        <f>D1&amp;K4</f>
        <v>VN0638H</v>
      </c>
      <c r="L3" s="310" t="str">
        <f>D1&amp;L4</f>
        <v>VN0638K</v>
      </c>
      <c r="M3" s="310" t="str">
        <f>D1&amp;M4</f>
        <v>VN0638O</v>
      </c>
      <c r="N3" s="310" t="str">
        <f>D1&amp;N4</f>
        <v>VN0638P</v>
      </c>
      <c r="O3" s="310" t="str">
        <f>D1&amp;O4</f>
        <v>VN0638Q</v>
      </c>
      <c r="P3" s="310" t="str">
        <f>D1&amp;P4</f>
        <v>VN0638R</v>
      </c>
      <c r="Q3" s="310" t="str">
        <f>D1&amp;Q4</f>
        <v>VN0638S</v>
      </c>
      <c r="R3" s="310" t="str">
        <f>D1&amp;R4</f>
        <v>VN0638T</v>
      </c>
      <c r="S3" s="310" t="str">
        <f>D1&amp;S4</f>
        <v>VN0638U</v>
      </c>
      <c r="T3" s="310" t="str">
        <f>D1&amp;T4</f>
        <v>VN0638V</v>
      </c>
      <c r="U3" s="310" t="str">
        <f>D1&amp;U4</f>
        <v>VN0638W</v>
      </c>
      <c r="V3" s="310" t="str">
        <f>D1&amp;V4</f>
        <v>VN0638X</v>
      </c>
      <c r="W3" s="310" t="str">
        <f>D1&amp;W4</f>
        <v>VN0638Y</v>
      </c>
      <c r="X3" s="310" t="str">
        <f>D1&amp;X4</f>
        <v>VN0638Z</v>
      </c>
    </row>
    <row r="4" spans="1:24">
      <c r="A4" s="312" t="s">
        <v>180</v>
      </c>
      <c r="B4" s="313"/>
      <c r="C4" s="314"/>
      <c r="D4" s="315" t="s">
        <v>169</v>
      </c>
      <c r="E4" s="315" t="s">
        <v>170</v>
      </c>
      <c r="F4" s="315" t="s">
        <v>171</v>
      </c>
      <c r="G4" s="315" t="s">
        <v>172</v>
      </c>
      <c r="H4" s="315" t="s">
        <v>173</v>
      </c>
      <c r="I4" s="315" t="s">
        <v>174</v>
      </c>
      <c r="J4" s="315" t="s">
        <v>175</v>
      </c>
      <c r="K4" s="315" t="s">
        <v>176</v>
      </c>
      <c r="L4" s="315" t="s">
        <v>179</v>
      </c>
      <c r="M4" s="315" t="s">
        <v>183</v>
      </c>
      <c r="N4" s="315" t="s">
        <v>184</v>
      </c>
      <c r="O4" s="315" t="s">
        <v>185</v>
      </c>
      <c r="P4" s="315" t="s">
        <v>186</v>
      </c>
      <c r="Q4" s="315" t="s">
        <v>187</v>
      </c>
      <c r="R4" s="315" t="s">
        <v>188</v>
      </c>
      <c r="S4" s="315" t="s">
        <v>189</v>
      </c>
      <c r="T4" s="315" t="s">
        <v>190</v>
      </c>
      <c r="U4" s="315" t="s">
        <v>191</v>
      </c>
      <c r="V4" s="315" t="s">
        <v>192</v>
      </c>
      <c r="W4" s="315" t="s">
        <v>193</v>
      </c>
      <c r="X4" s="315" t="s">
        <v>194</v>
      </c>
    </row>
    <row r="5" spans="1:24">
      <c r="A5" s="316" t="s">
        <v>3</v>
      </c>
      <c r="B5" s="314"/>
      <c r="C5" s="312" t="s">
        <v>3</v>
      </c>
      <c r="D5" s="317">
        <v>30.7</v>
      </c>
      <c r="E5" s="317">
        <v>38.799999999999997</v>
      </c>
      <c r="F5" s="317">
        <v>41.8</v>
      </c>
      <c r="G5" s="317">
        <v>43.2</v>
      </c>
      <c r="H5" s="317">
        <v>44.2</v>
      </c>
      <c r="I5" s="317">
        <v>46.3</v>
      </c>
      <c r="J5" s="317">
        <v>50</v>
      </c>
      <c r="K5" s="317">
        <v>57.6</v>
      </c>
      <c r="L5" s="317">
        <v>30.7</v>
      </c>
      <c r="M5" s="317">
        <v>41.8</v>
      </c>
      <c r="N5" s="317">
        <v>38.799999999999997</v>
      </c>
      <c r="O5" s="317">
        <v>30.7</v>
      </c>
      <c r="P5" s="317">
        <v>30.7</v>
      </c>
      <c r="Q5" s="317">
        <v>30.7</v>
      </c>
      <c r="R5" s="317">
        <v>30.7</v>
      </c>
      <c r="S5" s="317">
        <v>41.8</v>
      </c>
      <c r="T5" s="317">
        <v>30.7</v>
      </c>
      <c r="U5" s="317">
        <v>38.799999999999997</v>
      </c>
      <c r="V5" s="317">
        <v>38.799999999999997</v>
      </c>
      <c r="W5" s="317">
        <v>30.7</v>
      </c>
      <c r="X5" s="317">
        <v>38.799999999999997</v>
      </c>
    </row>
    <row r="6" spans="1:24">
      <c r="A6" s="318" t="s">
        <v>4</v>
      </c>
      <c r="B6" s="319">
        <v>0.5</v>
      </c>
      <c r="C6" s="320" t="s">
        <v>5</v>
      </c>
      <c r="D6" s="321">
        <v>33.4</v>
      </c>
      <c r="E6" s="321">
        <v>40.700000000000003</v>
      </c>
      <c r="F6" s="321">
        <v>42.7</v>
      </c>
      <c r="G6" s="321">
        <v>45.1</v>
      </c>
      <c r="H6" s="321">
        <v>46.1</v>
      </c>
      <c r="I6" s="321">
        <v>49.8</v>
      </c>
      <c r="J6" s="321">
        <v>53.8</v>
      </c>
      <c r="K6" s="321">
        <v>61.9</v>
      </c>
      <c r="L6" s="321">
        <v>33.4</v>
      </c>
      <c r="M6" s="321">
        <v>42.7</v>
      </c>
      <c r="N6" s="321">
        <v>40.700000000000003</v>
      </c>
      <c r="O6" s="321">
        <v>33.4</v>
      </c>
      <c r="P6" s="321">
        <v>33.4</v>
      </c>
      <c r="Q6" s="321">
        <v>33.4</v>
      </c>
      <c r="R6" s="321">
        <v>33.4</v>
      </c>
      <c r="S6" s="321">
        <v>42.7</v>
      </c>
      <c r="T6" s="321">
        <v>33.4</v>
      </c>
      <c r="U6" s="321">
        <v>40.700000000000003</v>
      </c>
      <c r="V6" s="321">
        <v>40.700000000000003</v>
      </c>
      <c r="W6" s="321">
        <v>33.4</v>
      </c>
      <c r="X6" s="321">
        <v>40.700000000000003</v>
      </c>
    </row>
    <row r="7" spans="1:24">
      <c r="A7" s="318" t="s">
        <v>4</v>
      </c>
      <c r="B7" s="319">
        <v>1</v>
      </c>
      <c r="C7" s="320" t="s">
        <v>6</v>
      </c>
      <c r="D7" s="321">
        <v>37.4</v>
      </c>
      <c r="E7" s="321">
        <v>48.8</v>
      </c>
      <c r="F7" s="321">
        <v>50.8</v>
      </c>
      <c r="G7" s="321">
        <v>55.9</v>
      </c>
      <c r="H7" s="321">
        <v>56.9</v>
      </c>
      <c r="I7" s="321">
        <v>60.1</v>
      </c>
      <c r="J7" s="321">
        <v>64.900000000000006</v>
      </c>
      <c r="K7" s="321">
        <v>74.7</v>
      </c>
      <c r="L7" s="321">
        <v>37.4</v>
      </c>
      <c r="M7" s="321">
        <v>50.8</v>
      </c>
      <c r="N7" s="321">
        <v>48.8</v>
      </c>
      <c r="O7" s="321">
        <v>37.4</v>
      </c>
      <c r="P7" s="321">
        <v>37.4</v>
      </c>
      <c r="Q7" s="321">
        <v>37.4</v>
      </c>
      <c r="R7" s="321">
        <v>37.4</v>
      </c>
      <c r="S7" s="321">
        <v>50.8</v>
      </c>
      <c r="T7" s="321">
        <v>37.4</v>
      </c>
      <c r="U7" s="321">
        <v>48.8</v>
      </c>
      <c r="V7" s="321">
        <v>48.8</v>
      </c>
      <c r="W7" s="321">
        <v>37.4</v>
      </c>
      <c r="X7" s="321">
        <v>48.8</v>
      </c>
    </row>
    <row r="8" spans="1:24">
      <c r="A8" s="318" t="s">
        <v>4</v>
      </c>
      <c r="B8" s="319">
        <v>1.5</v>
      </c>
      <c r="C8" s="320" t="s">
        <v>7</v>
      </c>
      <c r="D8" s="321">
        <v>41</v>
      </c>
      <c r="E8" s="321">
        <v>56.7</v>
      </c>
      <c r="F8" s="321">
        <v>57.7</v>
      </c>
      <c r="G8" s="321">
        <v>65.900000000000006</v>
      </c>
      <c r="H8" s="321">
        <v>66.599999999999994</v>
      </c>
      <c r="I8" s="321">
        <v>70.400000000000006</v>
      </c>
      <c r="J8" s="321">
        <v>76</v>
      </c>
      <c r="K8" s="321">
        <v>87.5</v>
      </c>
      <c r="L8" s="321">
        <v>41</v>
      </c>
      <c r="M8" s="321">
        <v>57.7</v>
      </c>
      <c r="N8" s="321">
        <v>56.7</v>
      </c>
      <c r="O8" s="321">
        <v>41</v>
      </c>
      <c r="P8" s="321">
        <v>41</v>
      </c>
      <c r="Q8" s="321">
        <v>41</v>
      </c>
      <c r="R8" s="321">
        <v>41</v>
      </c>
      <c r="S8" s="321">
        <v>57.7</v>
      </c>
      <c r="T8" s="321">
        <v>41</v>
      </c>
      <c r="U8" s="321">
        <v>56.7</v>
      </c>
      <c r="V8" s="321">
        <v>56.7</v>
      </c>
      <c r="W8" s="321">
        <v>41</v>
      </c>
      <c r="X8" s="321">
        <v>56.7</v>
      </c>
    </row>
    <row r="9" spans="1:24">
      <c r="A9" s="318" t="s">
        <v>4</v>
      </c>
      <c r="B9" s="319">
        <v>2</v>
      </c>
      <c r="C9" s="320" t="s">
        <v>8</v>
      </c>
      <c r="D9" s="321">
        <v>44.7</v>
      </c>
      <c r="E9" s="321">
        <v>64.8</v>
      </c>
      <c r="F9" s="321">
        <v>65.2</v>
      </c>
      <c r="G9" s="321">
        <v>75.7</v>
      </c>
      <c r="H9" s="321">
        <v>76.599999999999994</v>
      </c>
      <c r="I9" s="321">
        <v>80.7</v>
      </c>
      <c r="J9" s="321">
        <v>87.1</v>
      </c>
      <c r="K9" s="321">
        <v>100.3</v>
      </c>
      <c r="L9" s="321">
        <v>44.7</v>
      </c>
      <c r="M9" s="321">
        <v>65.2</v>
      </c>
      <c r="N9" s="321">
        <v>64.8</v>
      </c>
      <c r="O9" s="321">
        <v>44.7</v>
      </c>
      <c r="P9" s="321">
        <v>44.7</v>
      </c>
      <c r="Q9" s="321">
        <v>44.7</v>
      </c>
      <c r="R9" s="321">
        <v>44.7</v>
      </c>
      <c r="S9" s="321">
        <v>65.2</v>
      </c>
      <c r="T9" s="321">
        <v>44.7</v>
      </c>
      <c r="U9" s="321">
        <v>64.8</v>
      </c>
      <c r="V9" s="321">
        <v>64.8</v>
      </c>
      <c r="W9" s="321">
        <v>44.7</v>
      </c>
      <c r="X9" s="321">
        <v>64.8</v>
      </c>
    </row>
    <row r="10" spans="1:24">
      <c r="A10" s="318" t="s">
        <v>4</v>
      </c>
      <c r="B10" s="319">
        <v>2.5</v>
      </c>
      <c r="C10" s="320" t="s">
        <v>9</v>
      </c>
      <c r="D10" s="321">
        <v>48.3</v>
      </c>
      <c r="E10" s="321">
        <v>72.7</v>
      </c>
      <c r="F10" s="321">
        <v>73.599999999999994</v>
      </c>
      <c r="G10" s="321">
        <v>85.7</v>
      </c>
      <c r="H10" s="321">
        <v>86.5</v>
      </c>
      <c r="I10" s="321">
        <v>91.1</v>
      </c>
      <c r="J10" s="321">
        <v>98.3</v>
      </c>
      <c r="K10" s="321">
        <v>113.2</v>
      </c>
      <c r="L10" s="321">
        <v>48.3</v>
      </c>
      <c r="M10" s="321">
        <v>73.599999999999994</v>
      </c>
      <c r="N10" s="321">
        <v>72.7</v>
      </c>
      <c r="O10" s="321">
        <v>48.3</v>
      </c>
      <c r="P10" s="321">
        <v>48.3</v>
      </c>
      <c r="Q10" s="321">
        <v>48.3</v>
      </c>
      <c r="R10" s="321">
        <v>48.3</v>
      </c>
      <c r="S10" s="321">
        <v>73.599999999999994</v>
      </c>
      <c r="T10" s="321">
        <v>48.3</v>
      </c>
      <c r="U10" s="321">
        <v>72.7</v>
      </c>
      <c r="V10" s="321">
        <v>72.7</v>
      </c>
      <c r="W10" s="321">
        <v>48.3</v>
      </c>
      <c r="X10" s="321">
        <v>72.7</v>
      </c>
    </row>
    <row r="11" spans="1:24">
      <c r="A11" s="322" t="s">
        <v>10</v>
      </c>
      <c r="B11" s="314">
        <v>0.5</v>
      </c>
      <c r="C11" s="312" t="s">
        <v>11</v>
      </c>
      <c r="D11" s="317">
        <v>36.1</v>
      </c>
      <c r="E11" s="317">
        <v>46.1</v>
      </c>
      <c r="F11" s="317">
        <v>47.6</v>
      </c>
      <c r="G11" s="317">
        <v>49.6</v>
      </c>
      <c r="H11" s="317">
        <v>50</v>
      </c>
      <c r="I11" s="317">
        <v>51.5</v>
      </c>
      <c r="J11" s="317">
        <v>55.6</v>
      </c>
      <c r="K11" s="317">
        <v>64</v>
      </c>
      <c r="L11" s="317">
        <v>36.1</v>
      </c>
      <c r="M11" s="317">
        <v>47.6</v>
      </c>
      <c r="N11" s="317">
        <v>46.1</v>
      </c>
      <c r="O11" s="317">
        <v>36.1</v>
      </c>
      <c r="P11" s="317">
        <v>36.1</v>
      </c>
      <c r="Q11" s="317">
        <v>36.1</v>
      </c>
      <c r="R11" s="317">
        <v>36.1</v>
      </c>
      <c r="S11" s="317">
        <v>47.6</v>
      </c>
      <c r="T11" s="317">
        <v>36.1</v>
      </c>
      <c r="U11" s="317">
        <v>46.1</v>
      </c>
      <c r="V11" s="317">
        <v>46.1</v>
      </c>
      <c r="W11" s="317">
        <v>36.1</v>
      </c>
      <c r="X11" s="317">
        <v>46.1</v>
      </c>
    </row>
    <row r="12" spans="1:24">
      <c r="A12" s="323" t="s">
        <v>12</v>
      </c>
      <c r="B12" s="319">
        <v>1</v>
      </c>
      <c r="C12" s="320" t="s">
        <v>13</v>
      </c>
      <c r="D12" s="321">
        <v>40.6</v>
      </c>
      <c r="E12" s="321">
        <v>53.8</v>
      </c>
      <c r="F12" s="321">
        <v>55.6</v>
      </c>
      <c r="G12" s="321">
        <v>59.5</v>
      </c>
      <c r="H12" s="321">
        <v>60.9</v>
      </c>
      <c r="I12" s="321">
        <v>63.5</v>
      </c>
      <c r="J12" s="321">
        <v>68.5</v>
      </c>
      <c r="K12" s="321">
        <v>78.900000000000006</v>
      </c>
      <c r="L12" s="321">
        <v>40.6</v>
      </c>
      <c r="M12" s="321">
        <v>55.6</v>
      </c>
      <c r="N12" s="321">
        <v>53.8</v>
      </c>
      <c r="O12" s="321">
        <v>40.6</v>
      </c>
      <c r="P12" s="321">
        <v>40.6</v>
      </c>
      <c r="Q12" s="321">
        <v>40.6</v>
      </c>
      <c r="R12" s="321">
        <v>40.6</v>
      </c>
      <c r="S12" s="321">
        <v>55.6</v>
      </c>
      <c r="T12" s="321">
        <v>40.6</v>
      </c>
      <c r="U12" s="321">
        <v>53.8</v>
      </c>
      <c r="V12" s="321">
        <v>53.8</v>
      </c>
      <c r="W12" s="321">
        <v>40.6</v>
      </c>
      <c r="X12" s="321">
        <v>53.8</v>
      </c>
    </row>
    <row r="13" spans="1:24">
      <c r="A13" s="323" t="s">
        <v>12</v>
      </c>
      <c r="B13" s="319">
        <v>1.5</v>
      </c>
      <c r="C13" s="320" t="s">
        <v>14</v>
      </c>
      <c r="D13" s="321">
        <v>45.1</v>
      </c>
      <c r="E13" s="321">
        <v>61.5</v>
      </c>
      <c r="F13" s="321">
        <v>63.6</v>
      </c>
      <c r="G13" s="321">
        <v>69.400000000000006</v>
      </c>
      <c r="H13" s="321">
        <v>71.8</v>
      </c>
      <c r="I13" s="321">
        <v>75.5</v>
      </c>
      <c r="J13" s="321">
        <v>81.400000000000006</v>
      </c>
      <c r="K13" s="321">
        <v>93.8</v>
      </c>
      <c r="L13" s="321">
        <v>45.1</v>
      </c>
      <c r="M13" s="321">
        <v>63.6</v>
      </c>
      <c r="N13" s="321">
        <v>61.5</v>
      </c>
      <c r="O13" s="321">
        <v>45.1</v>
      </c>
      <c r="P13" s="321">
        <v>45.1</v>
      </c>
      <c r="Q13" s="321">
        <v>45.1</v>
      </c>
      <c r="R13" s="321">
        <v>45.1</v>
      </c>
      <c r="S13" s="321">
        <v>63.6</v>
      </c>
      <c r="T13" s="321">
        <v>45.1</v>
      </c>
      <c r="U13" s="321">
        <v>61.5</v>
      </c>
      <c r="V13" s="321">
        <v>61.5</v>
      </c>
      <c r="W13" s="321">
        <v>45.1</v>
      </c>
      <c r="X13" s="321">
        <v>61.5</v>
      </c>
    </row>
    <row r="14" spans="1:24">
      <c r="A14" s="323" t="s">
        <v>12</v>
      </c>
      <c r="B14" s="319">
        <v>2</v>
      </c>
      <c r="C14" s="320" t="s">
        <v>15</v>
      </c>
      <c r="D14" s="321">
        <v>49.6</v>
      </c>
      <c r="E14" s="321">
        <v>69.2</v>
      </c>
      <c r="F14" s="321">
        <v>71.599999999999994</v>
      </c>
      <c r="G14" s="321">
        <v>79.3</v>
      </c>
      <c r="H14" s="321">
        <v>82.7</v>
      </c>
      <c r="I14" s="321">
        <v>87.5</v>
      </c>
      <c r="J14" s="321">
        <v>94.3</v>
      </c>
      <c r="K14" s="321">
        <v>108.7</v>
      </c>
      <c r="L14" s="321">
        <v>49.6</v>
      </c>
      <c r="M14" s="321">
        <v>71.599999999999994</v>
      </c>
      <c r="N14" s="321">
        <v>69.2</v>
      </c>
      <c r="O14" s="321">
        <v>49.6</v>
      </c>
      <c r="P14" s="321">
        <v>49.6</v>
      </c>
      <c r="Q14" s="321">
        <v>49.6</v>
      </c>
      <c r="R14" s="321">
        <v>49.6</v>
      </c>
      <c r="S14" s="321">
        <v>71.599999999999994</v>
      </c>
      <c r="T14" s="321">
        <v>49.6</v>
      </c>
      <c r="U14" s="321">
        <v>69.2</v>
      </c>
      <c r="V14" s="321">
        <v>69.2</v>
      </c>
      <c r="W14" s="321">
        <v>49.6</v>
      </c>
      <c r="X14" s="321">
        <v>69.2</v>
      </c>
    </row>
    <row r="15" spans="1:24">
      <c r="A15" s="323" t="s">
        <v>12</v>
      </c>
      <c r="B15" s="319">
        <v>2.5</v>
      </c>
      <c r="C15" s="320" t="s">
        <v>16</v>
      </c>
      <c r="D15" s="321">
        <v>54.1</v>
      </c>
      <c r="E15" s="321">
        <v>76.900000000000006</v>
      </c>
      <c r="F15" s="321">
        <v>79.599999999999994</v>
      </c>
      <c r="G15" s="321">
        <v>89.2</v>
      </c>
      <c r="H15" s="321">
        <v>93.6</v>
      </c>
      <c r="I15" s="321">
        <v>99.5</v>
      </c>
      <c r="J15" s="321">
        <v>107.2</v>
      </c>
      <c r="K15" s="321">
        <v>123.6</v>
      </c>
      <c r="L15" s="321">
        <v>54.1</v>
      </c>
      <c r="M15" s="321">
        <v>79.599999999999994</v>
      </c>
      <c r="N15" s="321">
        <v>76.900000000000006</v>
      </c>
      <c r="O15" s="321">
        <v>54.1</v>
      </c>
      <c r="P15" s="321">
        <v>54.1</v>
      </c>
      <c r="Q15" s="321">
        <v>54.1</v>
      </c>
      <c r="R15" s="321">
        <v>54.1</v>
      </c>
      <c r="S15" s="321">
        <v>79.599999999999994</v>
      </c>
      <c r="T15" s="321">
        <v>54.1</v>
      </c>
      <c r="U15" s="321">
        <v>76.900000000000006</v>
      </c>
      <c r="V15" s="321">
        <v>76.900000000000006</v>
      </c>
      <c r="W15" s="321">
        <v>54.1</v>
      </c>
      <c r="X15" s="321">
        <v>76.900000000000006</v>
      </c>
    </row>
    <row r="16" spans="1:24">
      <c r="A16" s="324" t="s">
        <v>17</v>
      </c>
      <c r="B16" s="325">
        <v>3</v>
      </c>
      <c r="C16" s="326" t="s">
        <v>18</v>
      </c>
      <c r="D16" s="327">
        <v>58.7</v>
      </c>
      <c r="E16" s="327">
        <v>84.8</v>
      </c>
      <c r="F16" s="327">
        <v>87.7</v>
      </c>
      <c r="G16" s="327">
        <v>99.6</v>
      </c>
      <c r="H16" s="327">
        <v>104.8</v>
      </c>
      <c r="I16" s="327">
        <v>111.6</v>
      </c>
      <c r="J16" s="327">
        <v>120.2</v>
      </c>
      <c r="K16" s="327">
        <v>138.6</v>
      </c>
      <c r="L16" s="327">
        <v>58.7</v>
      </c>
      <c r="M16" s="327">
        <v>87.7</v>
      </c>
      <c r="N16" s="327">
        <v>84.8</v>
      </c>
      <c r="O16" s="327">
        <v>58.7</v>
      </c>
      <c r="P16" s="327">
        <v>58.7</v>
      </c>
      <c r="Q16" s="327">
        <v>58.7</v>
      </c>
      <c r="R16" s="327">
        <v>58.7</v>
      </c>
      <c r="S16" s="327">
        <v>87.7</v>
      </c>
      <c r="T16" s="327">
        <v>58.7</v>
      </c>
      <c r="U16" s="327">
        <v>84.8</v>
      </c>
      <c r="V16" s="327">
        <v>84.8</v>
      </c>
      <c r="W16" s="327">
        <v>58.7</v>
      </c>
      <c r="X16" s="327">
        <v>84.8</v>
      </c>
    </row>
    <row r="17" spans="1:24">
      <c r="A17" s="323" t="s">
        <v>17</v>
      </c>
      <c r="B17" s="319">
        <v>3.5</v>
      </c>
      <c r="C17" s="320" t="s">
        <v>19</v>
      </c>
      <c r="D17" s="328">
        <v>63.3</v>
      </c>
      <c r="E17" s="328">
        <v>92.7</v>
      </c>
      <c r="F17" s="328">
        <v>95.8</v>
      </c>
      <c r="G17" s="328">
        <v>110</v>
      </c>
      <c r="H17" s="328">
        <v>116</v>
      </c>
      <c r="I17" s="328">
        <v>123.7</v>
      </c>
      <c r="J17" s="328">
        <v>133.19999999999999</v>
      </c>
      <c r="K17" s="328">
        <v>153.6</v>
      </c>
      <c r="L17" s="328">
        <v>63.3</v>
      </c>
      <c r="M17" s="328">
        <v>95.8</v>
      </c>
      <c r="N17" s="328">
        <v>92.7</v>
      </c>
      <c r="O17" s="328">
        <v>63.3</v>
      </c>
      <c r="P17" s="328">
        <v>63.3</v>
      </c>
      <c r="Q17" s="328">
        <v>63.3</v>
      </c>
      <c r="R17" s="328">
        <v>63.3</v>
      </c>
      <c r="S17" s="328">
        <v>95.8</v>
      </c>
      <c r="T17" s="328">
        <v>63.3</v>
      </c>
      <c r="U17" s="328">
        <v>92.7</v>
      </c>
      <c r="V17" s="328">
        <v>92.7</v>
      </c>
      <c r="W17" s="328">
        <v>63.3</v>
      </c>
      <c r="X17" s="328">
        <v>92.7</v>
      </c>
    </row>
    <row r="18" spans="1:24">
      <c r="A18" s="323" t="s">
        <v>17</v>
      </c>
      <c r="B18" s="319">
        <v>4</v>
      </c>
      <c r="C18" s="320" t="s">
        <v>20</v>
      </c>
      <c r="D18" s="328">
        <v>67.900000000000006</v>
      </c>
      <c r="E18" s="328">
        <v>100.6</v>
      </c>
      <c r="F18" s="328">
        <v>103.9</v>
      </c>
      <c r="G18" s="328">
        <v>120.4</v>
      </c>
      <c r="H18" s="328">
        <v>127.2</v>
      </c>
      <c r="I18" s="328">
        <v>135.80000000000001</v>
      </c>
      <c r="J18" s="328">
        <v>146.19999999999999</v>
      </c>
      <c r="K18" s="328">
        <v>168.6</v>
      </c>
      <c r="L18" s="328">
        <v>67.900000000000006</v>
      </c>
      <c r="M18" s="328">
        <v>103.9</v>
      </c>
      <c r="N18" s="328">
        <v>100.6</v>
      </c>
      <c r="O18" s="328">
        <v>67.900000000000006</v>
      </c>
      <c r="P18" s="328">
        <v>67.900000000000006</v>
      </c>
      <c r="Q18" s="328">
        <v>67.900000000000006</v>
      </c>
      <c r="R18" s="328">
        <v>67.900000000000006</v>
      </c>
      <c r="S18" s="328">
        <v>103.9</v>
      </c>
      <c r="T18" s="328">
        <v>67.900000000000006</v>
      </c>
      <c r="U18" s="328">
        <v>100.6</v>
      </c>
      <c r="V18" s="328">
        <v>100.6</v>
      </c>
      <c r="W18" s="328">
        <v>67.900000000000006</v>
      </c>
      <c r="X18" s="328">
        <v>100.6</v>
      </c>
    </row>
    <row r="19" spans="1:24">
      <c r="A19" s="323" t="s">
        <v>17</v>
      </c>
      <c r="B19" s="319">
        <v>4.5</v>
      </c>
      <c r="C19" s="320" t="s">
        <v>21</v>
      </c>
      <c r="D19" s="328">
        <v>72.5</v>
      </c>
      <c r="E19" s="328">
        <v>108.5</v>
      </c>
      <c r="F19" s="328">
        <v>112</v>
      </c>
      <c r="G19" s="328">
        <v>130.80000000000001</v>
      </c>
      <c r="H19" s="328">
        <v>138.4</v>
      </c>
      <c r="I19" s="328">
        <v>147.9</v>
      </c>
      <c r="J19" s="328">
        <v>159.19999999999999</v>
      </c>
      <c r="K19" s="328">
        <v>183.6</v>
      </c>
      <c r="L19" s="328">
        <v>72.5</v>
      </c>
      <c r="M19" s="328">
        <v>112</v>
      </c>
      <c r="N19" s="328">
        <v>108.5</v>
      </c>
      <c r="O19" s="328">
        <v>72.5</v>
      </c>
      <c r="P19" s="328">
        <v>72.5</v>
      </c>
      <c r="Q19" s="328">
        <v>72.5</v>
      </c>
      <c r="R19" s="328">
        <v>72.5</v>
      </c>
      <c r="S19" s="328">
        <v>112</v>
      </c>
      <c r="T19" s="328">
        <v>72.5</v>
      </c>
      <c r="U19" s="328">
        <v>108.5</v>
      </c>
      <c r="V19" s="328">
        <v>108.5</v>
      </c>
      <c r="W19" s="328">
        <v>72.5</v>
      </c>
      <c r="X19" s="328">
        <v>108.5</v>
      </c>
    </row>
    <row r="20" spans="1:24">
      <c r="A20" s="329" t="s">
        <v>17</v>
      </c>
      <c r="B20" s="330">
        <v>5</v>
      </c>
      <c r="C20" s="331" t="s">
        <v>22</v>
      </c>
      <c r="D20" s="332">
        <v>77.099999999999994</v>
      </c>
      <c r="E20" s="332">
        <v>116.4</v>
      </c>
      <c r="F20" s="332">
        <v>120.1</v>
      </c>
      <c r="G20" s="332">
        <v>141.19999999999999</v>
      </c>
      <c r="H20" s="332">
        <v>149.6</v>
      </c>
      <c r="I20" s="332">
        <v>160</v>
      </c>
      <c r="J20" s="332">
        <v>172.2</v>
      </c>
      <c r="K20" s="332">
        <v>198.6</v>
      </c>
      <c r="L20" s="332">
        <v>77.099999999999994</v>
      </c>
      <c r="M20" s="332">
        <v>120.1</v>
      </c>
      <c r="N20" s="332">
        <v>116.4</v>
      </c>
      <c r="O20" s="332">
        <v>77.099999999999994</v>
      </c>
      <c r="P20" s="332">
        <v>77.099999999999994</v>
      </c>
      <c r="Q20" s="332">
        <v>77.099999999999994</v>
      </c>
      <c r="R20" s="332">
        <v>77.099999999999994</v>
      </c>
      <c r="S20" s="332">
        <v>120.1</v>
      </c>
      <c r="T20" s="332">
        <v>77.099999999999994</v>
      </c>
      <c r="U20" s="332">
        <v>116.4</v>
      </c>
      <c r="V20" s="332">
        <v>116.4</v>
      </c>
      <c r="W20" s="332">
        <v>77.099999999999994</v>
      </c>
      <c r="X20" s="332">
        <v>116.4</v>
      </c>
    </row>
    <row r="21" spans="1:24">
      <c r="A21" s="323" t="s">
        <v>23</v>
      </c>
      <c r="B21" s="319">
        <v>5.5</v>
      </c>
      <c r="C21" s="320" t="s">
        <v>24</v>
      </c>
      <c r="D21" s="321">
        <v>80</v>
      </c>
      <c r="E21" s="321">
        <v>122.5</v>
      </c>
      <c r="F21" s="321">
        <v>126.3</v>
      </c>
      <c r="G21" s="321">
        <v>150.69999999999999</v>
      </c>
      <c r="H21" s="321">
        <v>159.80000000000001</v>
      </c>
      <c r="I21" s="321">
        <v>170.9</v>
      </c>
      <c r="J21" s="321">
        <v>184</v>
      </c>
      <c r="K21" s="321">
        <v>212.2</v>
      </c>
      <c r="L21" s="321">
        <v>80</v>
      </c>
      <c r="M21" s="321">
        <v>126.3</v>
      </c>
      <c r="N21" s="321">
        <v>122.5</v>
      </c>
      <c r="O21" s="321">
        <v>80</v>
      </c>
      <c r="P21" s="321">
        <v>80</v>
      </c>
      <c r="Q21" s="321">
        <v>80</v>
      </c>
      <c r="R21" s="321">
        <v>80</v>
      </c>
      <c r="S21" s="321">
        <v>126.3</v>
      </c>
      <c r="T21" s="321">
        <v>80</v>
      </c>
      <c r="U21" s="321">
        <v>122.5</v>
      </c>
      <c r="V21" s="321">
        <v>122.5</v>
      </c>
      <c r="W21" s="321">
        <v>80</v>
      </c>
      <c r="X21" s="321">
        <v>122.5</v>
      </c>
    </row>
    <row r="22" spans="1:24">
      <c r="A22" s="323" t="s">
        <v>23</v>
      </c>
      <c r="B22" s="319">
        <v>6</v>
      </c>
      <c r="C22" s="320" t="s">
        <v>25</v>
      </c>
      <c r="D22" s="321">
        <v>82.9</v>
      </c>
      <c r="E22" s="321">
        <v>128.6</v>
      </c>
      <c r="F22" s="321">
        <v>132.5</v>
      </c>
      <c r="G22" s="321">
        <v>160.19999999999999</v>
      </c>
      <c r="H22" s="321">
        <v>170</v>
      </c>
      <c r="I22" s="321">
        <v>181.8</v>
      </c>
      <c r="J22" s="321">
        <v>195.8</v>
      </c>
      <c r="K22" s="321">
        <v>225.8</v>
      </c>
      <c r="L22" s="321">
        <v>82.9</v>
      </c>
      <c r="M22" s="321">
        <v>132.5</v>
      </c>
      <c r="N22" s="321">
        <v>128.6</v>
      </c>
      <c r="O22" s="321">
        <v>82.9</v>
      </c>
      <c r="P22" s="321">
        <v>82.9</v>
      </c>
      <c r="Q22" s="321">
        <v>82.9</v>
      </c>
      <c r="R22" s="321">
        <v>82.9</v>
      </c>
      <c r="S22" s="321">
        <v>132.5</v>
      </c>
      <c r="T22" s="321">
        <v>82.9</v>
      </c>
      <c r="U22" s="321">
        <v>128.6</v>
      </c>
      <c r="V22" s="321">
        <v>128.6</v>
      </c>
      <c r="W22" s="321">
        <v>82.9</v>
      </c>
      <c r="X22" s="321">
        <v>128.6</v>
      </c>
    </row>
    <row r="23" spans="1:24">
      <c r="A23" s="323" t="s">
        <v>23</v>
      </c>
      <c r="B23" s="319">
        <v>6.5</v>
      </c>
      <c r="C23" s="320" t="s">
        <v>26</v>
      </c>
      <c r="D23" s="321">
        <v>85.8</v>
      </c>
      <c r="E23" s="321">
        <v>134.69999999999999</v>
      </c>
      <c r="F23" s="321">
        <v>138.69999999999999</v>
      </c>
      <c r="G23" s="321">
        <v>169.7</v>
      </c>
      <c r="H23" s="321">
        <v>180.2</v>
      </c>
      <c r="I23" s="321">
        <v>192.7</v>
      </c>
      <c r="J23" s="321">
        <v>207.6</v>
      </c>
      <c r="K23" s="321">
        <v>239.4</v>
      </c>
      <c r="L23" s="321">
        <v>85.8</v>
      </c>
      <c r="M23" s="321">
        <v>138.69999999999999</v>
      </c>
      <c r="N23" s="321">
        <v>134.69999999999999</v>
      </c>
      <c r="O23" s="321">
        <v>85.8</v>
      </c>
      <c r="P23" s="321">
        <v>85.8</v>
      </c>
      <c r="Q23" s="321">
        <v>85.8</v>
      </c>
      <c r="R23" s="321">
        <v>85.8</v>
      </c>
      <c r="S23" s="321">
        <v>138.69999999999999</v>
      </c>
      <c r="T23" s="321">
        <v>85.8</v>
      </c>
      <c r="U23" s="321">
        <v>134.69999999999999</v>
      </c>
      <c r="V23" s="321">
        <v>134.69999999999999</v>
      </c>
      <c r="W23" s="321">
        <v>85.8</v>
      </c>
      <c r="X23" s="321">
        <v>134.69999999999999</v>
      </c>
    </row>
    <row r="24" spans="1:24">
      <c r="A24" s="323" t="s">
        <v>23</v>
      </c>
      <c r="B24" s="319">
        <v>7</v>
      </c>
      <c r="C24" s="320" t="s">
        <v>27</v>
      </c>
      <c r="D24" s="321">
        <v>88.7</v>
      </c>
      <c r="E24" s="321">
        <v>140.80000000000001</v>
      </c>
      <c r="F24" s="321">
        <v>144.9</v>
      </c>
      <c r="G24" s="321">
        <v>179.2</v>
      </c>
      <c r="H24" s="321">
        <v>190.4</v>
      </c>
      <c r="I24" s="321">
        <v>203.6</v>
      </c>
      <c r="J24" s="321">
        <v>219.4</v>
      </c>
      <c r="K24" s="321">
        <v>253</v>
      </c>
      <c r="L24" s="321">
        <v>88.7</v>
      </c>
      <c r="M24" s="321">
        <v>144.9</v>
      </c>
      <c r="N24" s="321">
        <v>140.80000000000001</v>
      </c>
      <c r="O24" s="321">
        <v>88.7</v>
      </c>
      <c r="P24" s="321">
        <v>88.7</v>
      </c>
      <c r="Q24" s="321">
        <v>88.7</v>
      </c>
      <c r="R24" s="321">
        <v>88.7</v>
      </c>
      <c r="S24" s="321">
        <v>144.9</v>
      </c>
      <c r="T24" s="321">
        <v>88.7</v>
      </c>
      <c r="U24" s="321">
        <v>140.80000000000001</v>
      </c>
      <c r="V24" s="321">
        <v>140.80000000000001</v>
      </c>
      <c r="W24" s="321">
        <v>88.7</v>
      </c>
      <c r="X24" s="321">
        <v>140.80000000000001</v>
      </c>
    </row>
    <row r="25" spans="1:24">
      <c r="A25" s="323" t="s">
        <v>23</v>
      </c>
      <c r="B25" s="319">
        <v>7.5</v>
      </c>
      <c r="C25" s="320" t="s">
        <v>28</v>
      </c>
      <c r="D25" s="321">
        <v>91.6</v>
      </c>
      <c r="E25" s="321">
        <v>146.9</v>
      </c>
      <c r="F25" s="321">
        <v>151.1</v>
      </c>
      <c r="G25" s="321">
        <v>188.7</v>
      </c>
      <c r="H25" s="321">
        <v>200.6</v>
      </c>
      <c r="I25" s="321">
        <v>214.5</v>
      </c>
      <c r="J25" s="321">
        <v>231.2</v>
      </c>
      <c r="K25" s="321">
        <v>266.60000000000002</v>
      </c>
      <c r="L25" s="321">
        <v>91.6</v>
      </c>
      <c r="M25" s="321">
        <v>151.1</v>
      </c>
      <c r="N25" s="321">
        <v>146.9</v>
      </c>
      <c r="O25" s="321">
        <v>91.6</v>
      </c>
      <c r="P25" s="321">
        <v>91.6</v>
      </c>
      <c r="Q25" s="321">
        <v>91.6</v>
      </c>
      <c r="R25" s="321">
        <v>91.6</v>
      </c>
      <c r="S25" s="321">
        <v>151.1</v>
      </c>
      <c r="T25" s="321">
        <v>91.6</v>
      </c>
      <c r="U25" s="321">
        <v>146.9</v>
      </c>
      <c r="V25" s="321">
        <v>146.9</v>
      </c>
      <c r="W25" s="321">
        <v>91.6</v>
      </c>
      <c r="X25" s="321">
        <v>146.9</v>
      </c>
    </row>
    <row r="26" spans="1:24">
      <c r="A26" s="323" t="s">
        <v>23</v>
      </c>
      <c r="B26" s="319">
        <v>8</v>
      </c>
      <c r="C26" s="320" t="s">
        <v>29</v>
      </c>
      <c r="D26" s="321">
        <v>94.5</v>
      </c>
      <c r="E26" s="321">
        <v>153</v>
      </c>
      <c r="F26" s="321">
        <v>157.30000000000001</v>
      </c>
      <c r="G26" s="321">
        <v>198.2</v>
      </c>
      <c r="H26" s="321">
        <v>210.8</v>
      </c>
      <c r="I26" s="321">
        <v>225.4</v>
      </c>
      <c r="J26" s="321">
        <v>243</v>
      </c>
      <c r="K26" s="321">
        <v>280.2</v>
      </c>
      <c r="L26" s="321">
        <v>94.5</v>
      </c>
      <c r="M26" s="321">
        <v>157.30000000000001</v>
      </c>
      <c r="N26" s="321">
        <v>153</v>
      </c>
      <c r="O26" s="321">
        <v>94.5</v>
      </c>
      <c r="P26" s="321">
        <v>94.5</v>
      </c>
      <c r="Q26" s="321">
        <v>94.5</v>
      </c>
      <c r="R26" s="321">
        <v>94.5</v>
      </c>
      <c r="S26" s="321">
        <v>157.30000000000001</v>
      </c>
      <c r="T26" s="321">
        <v>94.5</v>
      </c>
      <c r="U26" s="321">
        <v>153</v>
      </c>
      <c r="V26" s="321">
        <v>153</v>
      </c>
      <c r="W26" s="321">
        <v>94.5</v>
      </c>
      <c r="X26" s="321">
        <v>153</v>
      </c>
    </row>
    <row r="27" spans="1:24">
      <c r="A27" s="323" t="s">
        <v>23</v>
      </c>
      <c r="B27" s="319">
        <v>8.5</v>
      </c>
      <c r="C27" s="320" t="s">
        <v>30</v>
      </c>
      <c r="D27" s="321">
        <v>97.4</v>
      </c>
      <c r="E27" s="321">
        <v>159.1</v>
      </c>
      <c r="F27" s="321">
        <v>163.5</v>
      </c>
      <c r="G27" s="321">
        <v>207.7</v>
      </c>
      <c r="H27" s="321">
        <v>221</v>
      </c>
      <c r="I27" s="321">
        <v>236.3</v>
      </c>
      <c r="J27" s="321">
        <v>254.8</v>
      </c>
      <c r="K27" s="321">
        <v>293.8</v>
      </c>
      <c r="L27" s="321">
        <v>97.4</v>
      </c>
      <c r="M27" s="321">
        <v>163.5</v>
      </c>
      <c r="N27" s="321">
        <v>159.1</v>
      </c>
      <c r="O27" s="321">
        <v>97.4</v>
      </c>
      <c r="P27" s="321">
        <v>97.4</v>
      </c>
      <c r="Q27" s="321">
        <v>97.4</v>
      </c>
      <c r="R27" s="321">
        <v>97.4</v>
      </c>
      <c r="S27" s="321">
        <v>163.5</v>
      </c>
      <c r="T27" s="321">
        <v>97.4</v>
      </c>
      <c r="U27" s="321">
        <v>159.1</v>
      </c>
      <c r="V27" s="321">
        <v>159.1</v>
      </c>
      <c r="W27" s="321">
        <v>97.4</v>
      </c>
      <c r="X27" s="321">
        <v>159.1</v>
      </c>
    </row>
    <row r="28" spans="1:24">
      <c r="A28" s="323" t="s">
        <v>23</v>
      </c>
      <c r="B28" s="319">
        <v>9</v>
      </c>
      <c r="C28" s="320" t="s">
        <v>31</v>
      </c>
      <c r="D28" s="321">
        <v>100.3</v>
      </c>
      <c r="E28" s="321">
        <v>165.2</v>
      </c>
      <c r="F28" s="321">
        <v>169.7</v>
      </c>
      <c r="G28" s="321">
        <v>217.2</v>
      </c>
      <c r="H28" s="321">
        <v>231.2</v>
      </c>
      <c r="I28" s="321">
        <v>247.2</v>
      </c>
      <c r="J28" s="321">
        <v>266.60000000000002</v>
      </c>
      <c r="K28" s="321">
        <v>307.39999999999998</v>
      </c>
      <c r="L28" s="321">
        <v>100.3</v>
      </c>
      <c r="M28" s="321">
        <v>169.7</v>
      </c>
      <c r="N28" s="321">
        <v>165.2</v>
      </c>
      <c r="O28" s="321">
        <v>100.3</v>
      </c>
      <c r="P28" s="321">
        <v>100.3</v>
      </c>
      <c r="Q28" s="321">
        <v>100.3</v>
      </c>
      <c r="R28" s="321">
        <v>100.3</v>
      </c>
      <c r="S28" s="321">
        <v>169.7</v>
      </c>
      <c r="T28" s="321">
        <v>100.3</v>
      </c>
      <c r="U28" s="321">
        <v>165.2</v>
      </c>
      <c r="V28" s="321">
        <v>165.2</v>
      </c>
      <c r="W28" s="321">
        <v>100.3</v>
      </c>
      <c r="X28" s="321">
        <v>165.2</v>
      </c>
    </row>
    <row r="29" spans="1:24">
      <c r="A29" s="323" t="s">
        <v>23</v>
      </c>
      <c r="B29" s="319">
        <v>9.5</v>
      </c>
      <c r="C29" s="320" t="s">
        <v>32</v>
      </c>
      <c r="D29" s="321">
        <v>103.2</v>
      </c>
      <c r="E29" s="321">
        <v>171.3</v>
      </c>
      <c r="F29" s="321">
        <v>175.9</v>
      </c>
      <c r="G29" s="321">
        <v>226.7</v>
      </c>
      <c r="H29" s="321">
        <v>241.4</v>
      </c>
      <c r="I29" s="321">
        <v>258.10000000000002</v>
      </c>
      <c r="J29" s="321">
        <v>278.39999999999998</v>
      </c>
      <c r="K29" s="321">
        <v>321</v>
      </c>
      <c r="L29" s="321">
        <v>103.2</v>
      </c>
      <c r="M29" s="321">
        <v>175.9</v>
      </c>
      <c r="N29" s="321">
        <v>171.3</v>
      </c>
      <c r="O29" s="321">
        <v>103.2</v>
      </c>
      <c r="P29" s="321">
        <v>103.2</v>
      </c>
      <c r="Q29" s="321">
        <v>103.2</v>
      </c>
      <c r="R29" s="321">
        <v>103.2</v>
      </c>
      <c r="S29" s="321">
        <v>175.9</v>
      </c>
      <c r="T29" s="321">
        <v>103.2</v>
      </c>
      <c r="U29" s="321">
        <v>171.3</v>
      </c>
      <c r="V29" s="321">
        <v>171.3</v>
      </c>
      <c r="W29" s="321">
        <v>103.2</v>
      </c>
      <c r="X29" s="321">
        <v>171.3</v>
      </c>
    </row>
    <row r="30" spans="1:24">
      <c r="A30" s="323" t="s">
        <v>23</v>
      </c>
      <c r="B30" s="319">
        <v>10</v>
      </c>
      <c r="C30" s="320" t="s">
        <v>33</v>
      </c>
      <c r="D30" s="321">
        <v>106.1</v>
      </c>
      <c r="E30" s="321">
        <v>177.4</v>
      </c>
      <c r="F30" s="321">
        <v>182.1</v>
      </c>
      <c r="G30" s="321">
        <v>236.2</v>
      </c>
      <c r="H30" s="321">
        <v>251.6</v>
      </c>
      <c r="I30" s="321">
        <v>269</v>
      </c>
      <c r="J30" s="321">
        <v>290.2</v>
      </c>
      <c r="K30" s="321">
        <v>334.6</v>
      </c>
      <c r="L30" s="321">
        <v>106.1</v>
      </c>
      <c r="M30" s="321">
        <v>182.1</v>
      </c>
      <c r="N30" s="321">
        <v>177.4</v>
      </c>
      <c r="O30" s="321">
        <v>106.1</v>
      </c>
      <c r="P30" s="321">
        <v>106.1</v>
      </c>
      <c r="Q30" s="321">
        <v>106.1</v>
      </c>
      <c r="R30" s="321">
        <v>106.1</v>
      </c>
      <c r="S30" s="321">
        <v>182.1</v>
      </c>
      <c r="T30" s="321">
        <v>106.1</v>
      </c>
      <c r="U30" s="321">
        <v>177.4</v>
      </c>
      <c r="V30" s="321">
        <v>177.4</v>
      </c>
      <c r="W30" s="321">
        <v>106.1</v>
      </c>
      <c r="X30" s="321">
        <v>177.4</v>
      </c>
    </row>
    <row r="31" spans="1:24">
      <c r="A31" s="324" t="s">
        <v>34</v>
      </c>
      <c r="B31" s="325">
        <v>10.5</v>
      </c>
      <c r="C31" s="326" t="s">
        <v>35</v>
      </c>
      <c r="D31" s="327">
        <v>108.8</v>
      </c>
      <c r="E31" s="327">
        <v>182.4</v>
      </c>
      <c r="F31" s="327">
        <v>187.8</v>
      </c>
      <c r="G31" s="327">
        <v>242.5</v>
      </c>
      <c r="H31" s="327">
        <v>257.89999999999998</v>
      </c>
      <c r="I31" s="327">
        <v>276.60000000000002</v>
      </c>
      <c r="J31" s="327">
        <v>298.5</v>
      </c>
      <c r="K31" s="327">
        <v>344.1</v>
      </c>
      <c r="L31" s="327">
        <v>108.8</v>
      </c>
      <c r="M31" s="327">
        <v>187.8</v>
      </c>
      <c r="N31" s="327">
        <v>182.4</v>
      </c>
      <c r="O31" s="327">
        <v>108.8</v>
      </c>
      <c r="P31" s="327">
        <v>108.8</v>
      </c>
      <c r="Q31" s="327">
        <v>108.8</v>
      </c>
      <c r="R31" s="327">
        <v>108.8</v>
      </c>
      <c r="S31" s="327">
        <v>187.8</v>
      </c>
      <c r="T31" s="327">
        <v>108.8</v>
      </c>
      <c r="U31" s="327">
        <v>182.4</v>
      </c>
      <c r="V31" s="327">
        <v>182.4</v>
      </c>
      <c r="W31" s="327">
        <v>108.8</v>
      </c>
      <c r="X31" s="327">
        <v>182.4</v>
      </c>
    </row>
    <row r="32" spans="1:24">
      <c r="A32" s="323" t="s">
        <v>34</v>
      </c>
      <c r="B32" s="319">
        <v>11</v>
      </c>
      <c r="C32" s="320" t="s">
        <v>36</v>
      </c>
      <c r="D32" s="328">
        <v>111.5</v>
      </c>
      <c r="E32" s="328">
        <v>187.4</v>
      </c>
      <c r="F32" s="328">
        <v>193.5</v>
      </c>
      <c r="G32" s="328">
        <v>248.8</v>
      </c>
      <c r="H32" s="328">
        <v>264.2</v>
      </c>
      <c r="I32" s="328">
        <v>284.2</v>
      </c>
      <c r="J32" s="328">
        <v>306.8</v>
      </c>
      <c r="K32" s="328">
        <v>353.6</v>
      </c>
      <c r="L32" s="328">
        <v>111.5</v>
      </c>
      <c r="M32" s="328">
        <v>193.5</v>
      </c>
      <c r="N32" s="328">
        <v>187.4</v>
      </c>
      <c r="O32" s="328">
        <v>111.5</v>
      </c>
      <c r="P32" s="328">
        <v>111.5</v>
      </c>
      <c r="Q32" s="328">
        <v>111.5</v>
      </c>
      <c r="R32" s="328">
        <v>111.5</v>
      </c>
      <c r="S32" s="328">
        <v>193.5</v>
      </c>
      <c r="T32" s="328">
        <v>111.5</v>
      </c>
      <c r="U32" s="328">
        <v>187.4</v>
      </c>
      <c r="V32" s="328">
        <v>187.4</v>
      </c>
      <c r="W32" s="328">
        <v>111.5</v>
      </c>
      <c r="X32" s="328">
        <v>187.4</v>
      </c>
    </row>
    <row r="33" spans="1:24">
      <c r="A33" s="323" t="s">
        <v>34</v>
      </c>
      <c r="B33" s="319">
        <v>11.5</v>
      </c>
      <c r="C33" s="320" t="s">
        <v>37</v>
      </c>
      <c r="D33" s="328">
        <v>114.2</v>
      </c>
      <c r="E33" s="328">
        <v>192.4</v>
      </c>
      <c r="F33" s="328">
        <v>199.2</v>
      </c>
      <c r="G33" s="328">
        <v>255.1</v>
      </c>
      <c r="H33" s="328">
        <v>270.5</v>
      </c>
      <c r="I33" s="328">
        <v>291.8</v>
      </c>
      <c r="J33" s="328">
        <v>315.10000000000002</v>
      </c>
      <c r="K33" s="328">
        <v>363.1</v>
      </c>
      <c r="L33" s="328">
        <v>114.2</v>
      </c>
      <c r="M33" s="328">
        <v>199.2</v>
      </c>
      <c r="N33" s="328">
        <v>192.4</v>
      </c>
      <c r="O33" s="328">
        <v>114.2</v>
      </c>
      <c r="P33" s="328">
        <v>114.2</v>
      </c>
      <c r="Q33" s="328">
        <v>114.2</v>
      </c>
      <c r="R33" s="328">
        <v>114.2</v>
      </c>
      <c r="S33" s="328">
        <v>199.2</v>
      </c>
      <c r="T33" s="328">
        <v>114.2</v>
      </c>
      <c r="U33" s="328">
        <v>192.4</v>
      </c>
      <c r="V33" s="328">
        <v>192.4</v>
      </c>
      <c r="W33" s="328">
        <v>114.2</v>
      </c>
      <c r="X33" s="328">
        <v>192.4</v>
      </c>
    </row>
    <row r="34" spans="1:24">
      <c r="A34" s="323" t="s">
        <v>34</v>
      </c>
      <c r="B34" s="319">
        <v>12</v>
      </c>
      <c r="C34" s="320" t="s">
        <v>38</v>
      </c>
      <c r="D34" s="328">
        <v>116.9</v>
      </c>
      <c r="E34" s="328">
        <v>197.4</v>
      </c>
      <c r="F34" s="328">
        <v>204.9</v>
      </c>
      <c r="G34" s="328">
        <v>261.39999999999998</v>
      </c>
      <c r="H34" s="328">
        <v>276.8</v>
      </c>
      <c r="I34" s="328">
        <v>299.39999999999998</v>
      </c>
      <c r="J34" s="328">
        <v>323.39999999999998</v>
      </c>
      <c r="K34" s="328">
        <v>372.6</v>
      </c>
      <c r="L34" s="328">
        <v>116.9</v>
      </c>
      <c r="M34" s="328">
        <v>204.9</v>
      </c>
      <c r="N34" s="328">
        <v>197.4</v>
      </c>
      <c r="O34" s="328">
        <v>116.9</v>
      </c>
      <c r="P34" s="328">
        <v>116.9</v>
      </c>
      <c r="Q34" s="328">
        <v>116.9</v>
      </c>
      <c r="R34" s="328">
        <v>116.9</v>
      </c>
      <c r="S34" s="328">
        <v>204.9</v>
      </c>
      <c r="T34" s="328">
        <v>116.9</v>
      </c>
      <c r="U34" s="328">
        <v>197.4</v>
      </c>
      <c r="V34" s="328">
        <v>197.4</v>
      </c>
      <c r="W34" s="328">
        <v>116.9</v>
      </c>
      <c r="X34" s="328">
        <v>197.4</v>
      </c>
    </row>
    <row r="35" spans="1:24">
      <c r="A35" s="323" t="s">
        <v>34</v>
      </c>
      <c r="B35" s="319">
        <v>12.5</v>
      </c>
      <c r="C35" s="320" t="s">
        <v>39</v>
      </c>
      <c r="D35" s="328">
        <v>119.6</v>
      </c>
      <c r="E35" s="328">
        <v>202.4</v>
      </c>
      <c r="F35" s="328">
        <v>210.6</v>
      </c>
      <c r="G35" s="328">
        <v>267.7</v>
      </c>
      <c r="H35" s="328">
        <v>283.10000000000002</v>
      </c>
      <c r="I35" s="328">
        <v>307</v>
      </c>
      <c r="J35" s="328">
        <v>331.7</v>
      </c>
      <c r="K35" s="328">
        <v>382.1</v>
      </c>
      <c r="L35" s="328">
        <v>119.6</v>
      </c>
      <c r="M35" s="328">
        <v>210.6</v>
      </c>
      <c r="N35" s="328">
        <v>202.4</v>
      </c>
      <c r="O35" s="328">
        <v>119.6</v>
      </c>
      <c r="P35" s="328">
        <v>119.6</v>
      </c>
      <c r="Q35" s="328">
        <v>119.6</v>
      </c>
      <c r="R35" s="328">
        <v>119.6</v>
      </c>
      <c r="S35" s="328">
        <v>210.6</v>
      </c>
      <c r="T35" s="328">
        <v>119.6</v>
      </c>
      <c r="U35" s="328">
        <v>202.4</v>
      </c>
      <c r="V35" s="328">
        <v>202.4</v>
      </c>
      <c r="W35" s="328">
        <v>119.6</v>
      </c>
      <c r="X35" s="328">
        <v>202.4</v>
      </c>
    </row>
    <row r="36" spans="1:24">
      <c r="A36" s="323" t="s">
        <v>34</v>
      </c>
      <c r="B36" s="319">
        <v>13</v>
      </c>
      <c r="C36" s="320" t="s">
        <v>40</v>
      </c>
      <c r="D36" s="328">
        <v>122.3</v>
      </c>
      <c r="E36" s="328">
        <v>207.4</v>
      </c>
      <c r="F36" s="328">
        <v>216.3</v>
      </c>
      <c r="G36" s="328">
        <v>274</v>
      </c>
      <c r="H36" s="328">
        <v>289.39999999999998</v>
      </c>
      <c r="I36" s="328">
        <v>314.60000000000002</v>
      </c>
      <c r="J36" s="328">
        <v>340</v>
      </c>
      <c r="K36" s="328">
        <v>391.6</v>
      </c>
      <c r="L36" s="328">
        <v>122.3</v>
      </c>
      <c r="M36" s="328">
        <v>216.3</v>
      </c>
      <c r="N36" s="328">
        <v>207.4</v>
      </c>
      <c r="O36" s="328">
        <v>122.3</v>
      </c>
      <c r="P36" s="328">
        <v>122.3</v>
      </c>
      <c r="Q36" s="328">
        <v>122.3</v>
      </c>
      <c r="R36" s="328">
        <v>122.3</v>
      </c>
      <c r="S36" s="328">
        <v>216.3</v>
      </c>
      <c r="T36" s="328">
        <v>122.3</v>
      </c>
      <c r="U36" s="328">
        <v>207.4</v>
      </c>
      <c r="V36" s="328">
        <v>207.4</v>
      </c>
      <c r="W36" s="328">
        <v>122.3</v>
      </c>
      <c r="X36" s="328">
        <v>207.4</v>
      </c>
    </row>
    <row r="37" spans="1:24">
      <c r="A37" s="323" t="s">
        <v>34</v>
      </c>
      <c r="B37" s="319">
        <v>13.5</v>
      </c>
      <c r="C37" s="320" t="s">
        <v>41</v>
      </c>
      <c r="D37" s="328">
        <v>125</v>
      </c>
      <c r="E37" s="328">
        <v>212.4</v>
      </c>
      <c r="F37" s="328">
        <v>222</v>
      </c>
      <c r="G37" s="328">
        <v>280.3</v>
      </c>
      <c r="H37" s="328">
        <v>295.7</v>
      </c>
      <c r="I37" s="328">
        <v>322.2</v>
      </c>
      <c r="J37" s="328">
        <v>348.3</v>
      </c>
      <c r="K37" s="328">
        <v>401.1</v>
      </c>
      <c r="L37" s="328">
        <v>125</v>
      </c>
      <c r="M37" s="328">
        <v>222</v>
      </c>
      <c r="N37" s="328">
        <v>212.4</v>
      </c>
      <c r="O37" s="328">
        <v>125</v>
      </c>
      <c r="P37" s="328">
        <v>125</v>
      </c>
      <c r="Q37" s="328">
        <v>125</v>
      </c>
      <c r="R37" s="328">
        <v>125</v>
      </c>
      <c r="S37" s="328">
        <v>222</v>
      </c>
      <c r="T37" s="328">
        <v>125</v>
      </c>
      <c r="U37" s="328">
        <v>212.4</v>
      </c>
      <c r="V37" s="328">
        <v>212.4</v>
      </c>
      <c r="W37" s="328">
        <v>125</v>
      </c>
      <c r="X37" s="328">
        <v>212.4</v>
      </c>
    </row>
    <row r="38" spans="1:24">
      <c r="A38" s="323" t="s">
        <v>34</v>
      </c>
      <c r="B38" s="319">
        <v>14</v>
      </c>
      <c r="C38" s="320" t="s">
        <v>42</v>
      </c>
      <c r="D38" s="328">
        <v>127.7</v>
      </c>
      <c r="E38" s="328">
        <v>217.4</v>
      </c>
      <c r="F38" s="328">
        <v>227.7</v>
      </c>
      <c r="G38" s="328">
        <v>286.60000000000002</v>
      </c>
      <c r="H38" s="328">
        <v>302</v>
      </c>
      <c r="I38" s="328">
        <v>329.8</v>
      </c>
      <c r="J38" s="328">
        <v>356.6</v>
      </c>
      <c r="K38" s="328">
        <v>410.6</v>
      </c>
      <c r="L38" s="328">
        <v>127.7</v>
      </c>
      <c r="M38" s="328">
        <v>227.7</v>
      </c>
      <c r="N38" s="328">
        <v>217.4</v>
      </c>
      <c r="O38" s="328">
        <v>127.7</v>
      </c>
      <c r="P38" s="328">
        <v>127.7</v>
      </c>
      <c r="Q38" s="328">
        <v>127.7</v>
      </c>
      <c r="R38" s="328">
        <v>127.7</v>
      </c>
      <c r="S38" s="328">
        <v>227.7</v>
      </c>
      <c r="T38" s="328">
        <v>127.7</v>
      </c>
      <c r="U38" s="328">
        <v>217.4</v>
      </c>
      <c r="V38" s="328">
        <v>217.4</v>
      </c>
      <c r="W38" s="328">
        <v>127.7</v>
      </c>
      <c r="X38" s="328">
        <v>217.4</v>
      </c>
    </row>
    <row r="39" spans="1:24">
      <c r="A39" s="323" t="s">
        <v>34</v>
      </c>
      <c r="B39" s="319">
        <v>14.5</v>
      </c>
      <c r="C39" s="320" t="s">
        <v>43</v>
      </c>
      <c r="D39" s="328">
        <v>130.4</v>
      </c>
      <c r="E39" s="328">
        <v>222.4</v>
      </c>
      <c r="F39" s="328">
        <v>233.4</v>
      </c>
      <c r="G39" s="328">
        <v>292.89999999999998</v>
      </c>
      <c r="H39" s="328">
        <v>308.3</v>
      </c>
      <c r="I39" s="328">
        <v>337.4</v>
      </c>
      <c r="J39" s="328">
        <v>364.9</v>
      </c>
      <c r="K39" s="328">
        <v>420.1</v>
      </c>
      <c r="L39" s="328">
        <v>130.4</v>
      </c>
      <c r="M39" s="328">
        <v>233.4</v>
      </c>
      <c r="N39" s="328">
        <v>222.4</v>
      </c>
      <c r="O39" s="328">
        <v>130.4</v>
      </c>
      <c r="P39" s="328">
        <v>130.4</v>
      </c>
      <c r="Q39" s="328">
        <v>130.4</v>
      </c>
      <c r="R39" s="328">
        <v>130.4</v>
      </c>
      <c r="S39" s="328">
        <v>233.4</v>
      </c>
      <c r="T39" s="328">
        <v>130.4</v>
      </c>
      <c r="U39" s="328">
        <v>222.4</v>
      </c>
      <c r="V39" s="328">
        <v>222.4</v>
      </c>
      <c r="W39" s="328">
        <v>130.4</v>
      </c>
      <c r="X39" s="328">
        <v>222.4</v>
      </c>
    </row>
    <row r="40" spans="1:24">
      <c r="A40" s="323" t="s">
        <v>34</v>
      </c>
      <c r="B40" s="319">
        <v>15</v>
      </c>
      <c r="C40" s="320" t="s">
        <v>44</v>
      </c>
      <c r="D40" s="328">
        <v>133.1</v>
      </c>
      <c r="E40" s="328">
        <v>227.4</v>
      </c>
      <c r="F40" s="328">
        <v>239.1</v>
      </c>
      <c r="G40" s="328">
        <v>299.2</v>
      </c>
      <c r="H40" s="328">
        <v>314.60000000000002</v>
      </c>
      <c r="I40" s="328">
        <v>345</v>
      </c>
      <c r="J40" s="328">
        <v>373.2</v>
      </c>
      <c r="K40" s="328">
        <v>429.6</v>
      </c>
      <c r="L40" s="328">
        <v>133.1</v>
      </c>
      <c r="M40" s="328">
        <v>239.1</v>
      </c>
      <c r="N40" s="328">
        <v>227.4</v>
      </c>
      <c r="O40" s="328">
        <v>133.1</v>
      </c>
      <c r="P40" s="328">
        <v>133.1</v>
      </c>
      <c r="Q40" s="328">
        <v>133.1</v>
      </c>
      <c r="R40" s="328">
        <v>133.1</v>
      </c>
      <c r="S40" s="328">
        <v>239.1</v>
      </c>
      <c r="T40" s="328">
        <v>133.1</v>
      </c>
      <c r="U40" s="328">
        <v>227.4</v>
      </c>
      <c r="V40" s="328">
        <v>227.4</v>
      </c>
      <c r="W40" s="328">
        <v>133.1</v>
      </c>
      <c r="X40" s="328">
        <v>227.4</v>
      </c>
    </row>
    <row r="41" spans="1:24">
      <c r="A41" s="323" t="s">
        <v>34</v>
      </c>
      <c r="B41" s="319">
        <v>15.5</v>
      </c>
      <c r="C41" s="320" t="s">
        <v>45</v>
      </c>
      <c r="D41" s="328">
        <v>135.80000000000001</v>
      </c>
      <c r="E41" s="328">
        <v>232.4</v>
      </c>
      <c r="F41" s="328">
        <v>244.8</v>
      </c>
      <c r="G41" s="328">
        <v>305.5</v>
      </c>
      <c r="H41" s="328">
        <v>320.89999999999998</v>
      </c>
      <c r="I41" s="328">
        <v>352.6</v>
      </c>
      <c r="J41" s="328">
        <v>381.5</v>
      </c>
      <c r="K41" s="328">
        <v>439.1</v>
      </c>
      <c r="L41" s="328">
        <v>135.80000000000001</v>
      </c>
      <c r="M41" s="328">
        <v>244.8</v>
      </c>
      <c r="N41" s="328">
        <v>232.4</v>
      </c>
      <c r="O41" s="328">
        <v>135.80000000000001</v>
      </c>
      <c r="P41" s="328">
        <v>135.80000000000001</v>
      </c>
      <c r="Q41" s="328">
        <v>135.80000000000001</v>
      </c>
      <c r="R41" s="328">
        <v>135.80000000000001</v>
      </c>
      <c r="S41" s="328">
        <v>244.8</v>
      </c>
      <c r="T41" s="328">
        <v>135.80000000000001</v>
      </c>
      <c r="U41" s="328">
        <v>232.4</v>
      </c>
      <c r="V41" s="328">
        <v>232.4</v>
      </c>
      <c r="W41" s="328">
        <v>135.80000000000001</v>
      </c>
      <c r="X41" s="328">
        <v>232.4</v>
      </c>
    </row>
    <row r="42" spans="1:24">
      <c r="A42" s="323" t="s">
        <v>34</v>
      </c>
      <c r="B42" s="319">
        <v>16</v>
      </c>
      <c r="C42" s="320" t="s">
        <v>46</v>
      </c>
      <c r="D42" s="328">
        <v>138.5</v>
      </c>
      <c r="E42" s="328">
        <v>237.4</v>
      </c>
      <c r="F42" s="328">
        <v>250.5</v>
      </c>
      <c r="G42" s="328">
        <v>311.8</v>
      </c>
      <c r="H42" s="328">
        <v>327.2</v>
      </c>
      <c r="I42" s="328">
        <v>360.2</v>
      </c>
      <c r="J42" s="328">
        <v>389.8</v>
      </c>
      <c r="K42" s="328">
        <v>448.6</v>
      </c>
      <c r="L42" s="328">
        <v>138.5</v>
      </c>
      <c r="M42" s="328">
        <v>250.5</v>
      </c>
      <c r="N42" s="328">
        <v>237.4</v>
      </c>
      <c r="O42" s="328">
        <v>138.5</v>
      </c>
      <c r="P42" s="328">
        <v>138.5</v>
      </c>
      <c r="Q42" s="328">
        <v>138.5</v>
      </c>
      <c r="R42" s="328">
        <v>138.5</v>
      </c>
      <c r="S42" s="328">
        <v>250.5</v>
      </c>
      <c r="T42" s="328">
        <v>138.5</v>
      </c>
      <c r="U42" s="328">
        <v>237.4</v>
      </c>
      <c r="V42" s="328">
        <v>237.4</v>
      </c>
      <c r="W42" s="328">
        <v>138.5</v>
      </c>
      <c r="X42" s="328">
        <v>237.4</v>
      </c>
    </row>
    <row r="43" spans="1:24">
      <c r="A43" s="323" t="s">
        <v>34</v>
      </c>
      <c r="B43" s="319">
        <v>16.5</v>
      </c>
      <c r="C43" s="320" t="s">
        <v>47</v>
      </c>
      <c r="D43" s="328">
        <v>141.19999999999999</v>
      </c>
      <c r="E43" s="328">
        <v>242.4</v>
      </c>
      <c r="F43" s="328">
        <v>256.2</v>
      </c>
      <c r="G43" s="328">
        <v>318.10000000000002</v>
      </c>
      <c r="H43" s="328">
        <v>333.5</v>
      </c>
      <c r="I43" s="328">
        <v>367.8</v>
      </c>
      <c r="J43" s="328">
        <v>398.1</v>
      </c>
      <c r="K43" s="328">
        <v>458.1</v>
      </c>
      <c r="L43" s="328">
        <v>141.19999999999999</v>
      </c>
      <c r="M43" s="328">
        <v>256.2</v>
      </c>
      <c r="N43" s="328">
        <v>242.4</v>
      </c>
      <c r="O43" s="328">
        <v>141.19999999999999</v>
      </c>
      <c r="P43" s="328">
        <v>141.19999999999999</v>
      </c>
      <c r="Q43" s="328">
        <v>141.19999999999999</v>
      </c>
      <c r="R43" s="328">
        <v>141.19999999999999</v>
      </c>
      <c r="S43" s="328">
        <v>256.2</v>
      </c>
      <c r="T43" s="328">
        <v>141.19999999999999</v>
      </c>
      <c r="U43" s="328">
        <v>242.4</v>
      </c>
      <c r="V43" s="328">
        <v>242.4</v>
      </c>
      <c r="W43" s="328">
        <v>141.19999999999999</v>
      </c>
      <c r="X43" s="328">
        <v>242.4</v>
      </c>
    </row>
    <row r="44" spans="1:24">
      <c r="A44" s="323" t="s">
        <v>34</v>
      </c>
      <c r="B44" s="319">
        <v>17</v>
      </c>
      <c r="C44" s="320" t="s">
        <v>48</v>
      </c>
      <c r="D44" s="328">
        <v>143.9</v>
      </c>
      <c r="E44" s="328">
        <v>247.4</v>
      </c>
      <c r="F44" s="328">
        <v>261.89999999999998</v>
      </c>
      <c r="G44" s="328">
        <v>324.39999999999998</v>
      </c>
      <c r="H44" s="328">
        <v>339.8</v>
      </c>
      <c r="I44" s="328">
        <v>375.4</v>
      </c>
      <c r="J44" s="328">
        <v>406.4</v>
      </c>
      <c r="K44" s="328">
        <v>467.6</v>
      </c>
      <c r="L44" s="328">
        <v>143.9</v>
      </c>
      <c r="M44" s="328">
        <v>261.89999999999998</v>
      </c>
      <c r="N44" s="328">
        <v>247.4</v>
      </c>
      <c r="O44" s="328">
        <v>143.9</v>
      </c>
      <c r="P44" s="328">
        <v>143.9</v>
      </c>
      <c r="Q44" s="328">
        <v>143.9</v>
      </c>
      <c r="R44" s="328">
        <v>143.9</v>
      </c>
      <c r="S44" s="328">
        <v>261.89999999999998</v>
      </c>
      <c r="T44" s="328">
        <v>143.9</v>
      </c>
      <c r="U44" s="328">
        <v>247.4</v>
      </c>
      <c r="V44" s="328">
        <v>247.4</v>
      </c>
      <c r="W44" s="328">
        <v>143.9</v>
      </c>
      <c r="X44" s="328">
        <v>247.4</v>
      </c>
    </row>
    <row r="45" spans="1:24">
      <c r="A45" s="323" t="s">
        <v>34</v>
      </c>
      <c r="B45" s="319">
        <v>17.5</v>
      </c>
      <c r="C45" s="320" t="s">
        <v>49</v>
      </c>
      <c r="D45" s="328">
        <v>146.6</v>
      </c>
      <c r="E45" s="328">
        <v>252.4</v>
      </c>
      <c r="F45" s="328">
        <v>267.60000000000002</v>
      </c>
      <c r="G45" s="328">
        <v>330.7</v>
      </c>
      <c r="H45" s="328">
        <v>346.1</v>
      </c>
      <c r="I45" s="328">
        <v>383</v>
      </c>
      <c r="J45" s="328">
        <v>414.7</v>
      </c>
      <c r="K45" s="328">
        <v>477.1</v>
      </c>
      <c r="L45" s="328">
        <v>146.6</v>
      </c>
      <c r="M45" s="328">
        <v>267.60000000000002</v>
      </c>
      <c r="N45" s="328">
        <v>252.4</v>
      </c>
      <c r="O45" s="328">
        <v>146.6</v>
      </c>
      <c r="P45" s="328">
        <v>146.6</v>
      </c>
      <c r="Q45" s="328">
        <v>146.6</v>
      </c>
      <c r="R45" s="328">
        <v>146.6</v>
      </c>
      <c r="S45" s="328">
        <v>267.60000000000002</v>
      </c>
      <c r="T45" s="328">
        <v>146.6</v>
      </c>
      <c r="U45" s="328">
        <v>252.4</v>
      </c>
      <c r="V45" s="328">
        <v>252.4</v>
      </c>
      <c r="W45" s="328">
        <v>146.6</v>
      </c>
      <c r="X45" s="328">
        <v>252.4</v>
      </c>
    </row>
    <row r="46" spans="1:24">
      <c r="A46" s="323" t="s">
        <v>34</v>
      </c>
      <c r="B46" s="319">
        <v>18</v>
      </c>
      <c r="C46" s="320" t="s">
        <v>50</v>
      </c>
      <c r="D46" s="328">
        <v>147</v>
      </c>
      <c r="E46" s="328">
        <v>256.2</v>
      </c>
      <c r="F46" s="328">
        <v>273.3</v>
      </c>
      <c r="G46" s="328">
        <v>331.8</v>
      </c>
      <c r="H46" s="328">
        <v>348.6</v>
      </c>
      <c r="I46" s="328">
        <v>390.6</v>
      </c>
      <c r="J46" s="328">
        <v>423</v>
      </c>
      <c r="K46" s="328">
        <v>486.6</v>
      </c>
      <c r="L46" s="328">
        <v>147</v>
      </c>
      <c r="M46" s="328">
        <v>273.3</v>
      </c>
      <c r="N46" s="328">
        <v>256.2</v>
      </c>
      <c r="O46" s="328">
        <v>147</v>
      </c>
      <c r="P46" s="328">
        <v>147</v>
      </c>
      <c r="Q46" s="328">
        <v>147</v>
      </c>
      <c r="R46" s="328">
        <v>147</v>
      </c>
      <c r="S46" s="328">
        <v>273.3</v>
      </c>
      <c r="T46" s="328">
        <v>147</v>
      </c>
      <c r="U46" s="328">
        <v>256.2</v>
      </c>
      <c r="V46" s="328">
        <v>256.2</v>
      </c>
      <c r="W46" s="328">
        <v>147</v>
      </c>
      <c r="X46" s="328">
        <v>256.2</v>
      </c>
    </row>
    <row r="47" spans="1:24">
      <c r="A47" s="323" t="s">
        <v>34</v>
      </c>
      <c r="B47" s="319">
        <v>18.5</v>
      </c>
      <c r="C47" s="320" t="s">
        <v>51</v>
      </c>
      <c r="D47" s="328">
        <v>147</v>
      </c>
      <c r="E47" s="328">
        <v>256.2</v>
      </c>
      <c r="F47" s="328">
        <v>279</v>
      </c>
      <c r="G47" s="328">
        <v>331.8</v>
      </c>
      <c r="H47" s="328">
        <v>348.6</v>
      </c>
      <c r="I47" s="328">
        <v>398.2</v>
      </c>
      <c r="J47" s="328">
        <v>431.3</v>
      </c>
      <c r="K47" s="328">
        <v>496.1</v>
      </c>
      <c r="L47" s="328">
        <v>147</v>
      </c>
      <c r="M47" s="328">
        <v>279</v>
      </c>
      <c r="N47" s="328">
        <v>256.2</v>
      </c>
      <c r="O47" s="328">
        <v>147</v>
      </c>
      <c r="P47" s="328">
        <v>147</v>
      </c>
      <c r="Q47" s="328">
        <v>147</v>
      </c>
      <c r="R47" s="328">
        <v>147</v>
      </c>
      <c r="S47" s="328">
        <v>279</v>
      </c>
      <c r="T47" s="328">
        <v>147</v>
      </c>
      <c r="U47" s="328">
        <v>256.2</v>
      </c>
      <c r="V47" s="328">
        <v>256.2</v>
      </c>
      <c r="W47" s="328">
        <v>147</v>
      </c>
      <c r="X47" s="328">
        <v>256.2</v>
      </c>
    </row>
    <row r="48" spans="1:24">
      <c r="A48" s="323" t="s">
        <v>34</v>
      </c>
      <c r="B48" s="319">
        <v>19</v>
      </c>
      <c r="C48" s="320" t="s">
        <v>52</v>
      </c>
      <c r="D48" s="328">
        <v>147</v>
      </c>
      <c r="E48" s="328">
        <v>256.2</v>
      </c>
      <c r="F48" s="328">
        <v>281.39999999999998</v>
      </c>
      <c r="G48" s="328">
        <v>331.8</v>
      </c>
      <c r="H48" s="328">
        <v>348.6</v>
      </c>
      <c r="I48" s="328">
        <v>405.3</v>
      </c>
      <c r="J48" s="328">
        <v>438.9</v>
      </c>
      <c r="K48" s="328">
        <v>505.6</v>
      </c>
      <c r="L48" s="328">
        <v>147</v>
      </c>
      <c r="M48" s="328">
        <v>281.39999999999998</v>
      </c>
      <c r="N48" s="328">
        <v>256.2</v>
      </c>
      <c r="O48" s="328">
        <v>147</v>
      </c>
      <c r="P48" s="328">
        <v>147</v>
      </c>
      <c r="Q48" s="328">
        <v>147</v>
      </c>
      <c r="R48" s="328">
        <v>147</v>
      </c>
      <c r="S48" s="328">
        <v>281.39999999999998</v>
      </c>
      <c r="T48" s="328">
        <v>147</v>
      </c>
      <c r="U48" s="328">
        <v>256.2</v>
      </c>
      <c r="V48" s="328">
        <v>256.2</v>
      </c>
      <c r="W48" s="328">
        <v>147</v>
      </c>
      <c r="X48" s="328">
        <v>256.2</v>
      </c>
    </row>
    <row r="49" spans="1:24">
      <c r="A49" s="323" t="s">
        <v>34</v>
      </c>
      <c r="B49" s="319">
        <v>19.5</v>
      </c>
      <c r="C49" s="320" t="s">
        <v>53</v>
      </c>
      <c r="D49" s="328">
        <v>147</v>
      </c>
      <c r="E49" s="328">
        <v>256.2</v>
      </c>
      <c r="F49" s="328">
        <v>281.39999999999998</v>
      </c>
      <c r="G49" s="328">
        <v>331.8</v>
      </c>
      <c r="H49" s="328">
        <v>348.6</v>
      </c>
      <c r="I49" s="328">
        <v>405.3</v>
      </c>
      <c r="J49" s="328">
        <v>438.9</v>
      </c>
      <c r="K49" s="328">
        <v>506.1</v>
      </c>
      <c r="L49" s="328">
        <v>147</v>
      </c>
      <c r="M49" s="328">
        <v>281.39999999999998</v>
      </c>
      <c r="N49" s="328">
        <v>256.2</v>
      </c>
      <c r="O49" s="328">
        <v>147</v>
      </c>
      <c r="P49" s="328">
        <v>147</v>
      </c>
      <c r="Q49" s="328">
        <v>147</v>
      </c>
      <c r="R49" s="328">
        <v>147</v>
      </c>
      <c r="S49" s="328">
        <v>281.39999999999998</v>
      </c>
      <c r="T49" s="328">
        <v>147</v>
      </c>
      <c r="U49" s="328">
        <v>256.2</v>
      </c>
      <c r="V49" s="328">
        <v>256.2</v>
      </c>
      <c r="W49" s="328">
        <v>147</v>
      </c>
      <c r="X49" s="328">
        <v>256.2</v>
      </c>
    </row>
    <row r="50" spans="1:24">
      <c r="A50" s="323" t="s">
        <v>34</v>
      </c>
      <c r="B50" s="319">
        <v>20</v>
      </c>
      <c r="C50" s="320" t="s">
        <v>54</v>
      </c>
      <c r="D50" s="328">
        <v>147</v>
      </c>
      <c r="E50" s="328">
        <v>256.2</v>
      </c>
      <c r="F50" s="328">
        <v>281.39999999999998</v>
      </c>
      <c r="G50" s="328">
        <v>331.8</v>
      </c>
      <c r="H50" s="328">
        <v>348.6</v>
      </c>
      <c r="I50" s="328">
        <v>405.3</v>
      </c>
      <c r="J50" s="328">
        <v>438.9</v>
      </c>
      <c r="K50" s="328">
        <v>506.1</v>
      </c>
      <c r="L50" s="328">
        <v>147</v>
      </c>
      <c r="M50" s="328">
        <v>281.39999999999998</v>
      </c>
      <c r="N50" s="328">
        <v>256.2</v>
      </c>
      <c r="O50" s="328">
        <v>147</v>
      </c>
      <c r="P50" s="328">
        <v>147</v>
      </c>
      <c r="Q50" s="328">
        <v>147</v>
      </c>
      <c r="R50" s="328">
        <v>147</v>
      </c>
      <c r="S50" s="328">
        <v>281.39999999999998</v>
      </c>
      <c r="T50" s="328">
        <v>147</v>
      </c>
      <c r="U50" s="328">
        <v>256.2</v>
      </c>
      <c r="V50" s="328">
        <v>256.2</v>
      </c>
      <c r="W50" s="328">
        <v>147</v>
      </c>
      <c r="X50" s="328">
        <v>256.2</v>
      </c>
    </row>
    <row r="51" spans="1:24">
      <c r="A51" s="329" t="s">
        <v>34</v>
      </c>
      <c r="B51" s="330">
        <v>20.5</v>
      </c>
      <c r="C51" s="331" t="s">
        <v>55</v>
      </c>
      <c r="D51" s="332">
        <v>147</v>
      </c>
      <c r="E51" s="332">
        <v>256.2</v>
      </c>
      <c r="F51" s="332">
        <v>281.39999999999998</v>
      </c>
      <c r="G51" s="332">
        <v>331.8</v>
      </c>
      <c r="H51" s="332">
        <v>348.6</v>
      </c>
      <c r="I51" s="332">
        <v>405.3</v>
      </c>
      <c r="J51" s="332">
        <v>438.9</v>
      </c>
      <c r="K51" s="332">
        <v>506.1</v>
      </c>
      <c r="L51" s="332">
        <v>147</v>
      </c>
      <c r="M51" s="332">
        <v>281.39999999999998</v>
      </c>
      <c r="N51" s="332">
        <v>256.2</v>
      </c>
      <c r="O51" s="332">
        <v>147</v>
      </c>
      <c r="P51" s="332">
        <v>147</v>
      </c>
      <c r="Q51" s="332">
        <v>147</v>
      </c>
      <c r="R51" s="332">
        <v>147</v>
      </c>
      <c r="S51" s="332">
        <v>281.39999999999998</v>
      </c>
      <c r="T51" s="332">
        <v>147</v>
      </c>
      <c r="U51" s="332">
        <v>256.2</v>
      </c>
      <c r="V51" s="332">
        <v>256.2</v>
      </c>
      <c r="W51" s="332">
        <v>147</v>
      </c>
      <c r="X51" s="332">
        <v>256.2</v>
      </c>
    </row>
    <row r="52" spans="1:24">
      <c r="A52" s="324" t="s">
        <v>56</v>
      </c>
      <c r="B52" s="325" t="s">
        <v>301</v>
      </c>
      <c r="C52" s="333" t="s">
        <v>301</v>
      </c>
      <c r="D52" s="328">
        <v>7</v>
      </c>
      <c r="E52" s="328">
        <v>12.2</v>
      </c>
      <c r="F52" s="328">
        <v>13.4</v>
      </c>
      <c r="G52" s="328">
        <v>15.8</v>
      </c>
      <c r="H52" s="328">
        <v>16.600000000000001</v>
      </c>
      <c r="I52" s="328">
        <v>19.3</v>
      </c>
      <c r="J52" s="328">
        <v>20.9</v>
      </c>
      <c r="K52" s="328">
        <v>24.1</v>
      </c>
      <c r="L52" s="328">
        <v>7</v>
      </c>
      <c r="M52" s="328">
        <v>13.4</v>
      </c>
      <c r="N52" s="328">
        <v>12.2</v>
      </c>
      <c r="O52" s="328">
        <v>7</v>
      </c>
      <c r="P52" s="328">
        <v>7</v>
      </c>
      <c r="Q52" s="328">
        <v>7</v>
      </c>
      <c r="R52" s="328">
        <v>7</v>
      </c>
      <c r="S52" s="328">
        <v>13.4</v>
      </c>
      <c r="T52" s="328">
        <v>7</v>
      </c>
      <c r="U52" s="328">
        <v>12.2</v>
      </c>
      <c r="V52" s="328">
        <v>12.2</v>
      </c>
      <c r="W52" s="328">
        <v>7</v>
      </c>
      <c r="X52" s="328">
        <v>12.2</v>
      </c>
    </row>
    <row r="53" spans="1:24">
      <c r="A53" s="323" t="s">
        <v>57</v>
      </c>
      <c r="B53" s="319" t="s">
        <v>302</v>
      </c>
      <c r="C53" s="334" t="s">
        <v>302</v>
      </c>
      <c r="D53" s="328">
        <v>7</v>
      </c>
      <c r="E53" s="328">
        <v>12.2</v>
      </c>
      <c r="F53" s="328">
        <v>13.4</v>
      </c>
      <c r="G53" s="328">
        <v>15.8</v>
      </c>
      <c r="H53" s="328">
        <v>16.600000000000001</v>
      </c>
      <c r="I53" s="328">
        <v>19.3</v>
      </c>
      <c r="J53" s="328">
        <v>20.9</v>
      </c>
      <c r="K53" s="328">
        <v>24.1</v>
      </c>
      <c r="L53" s="328">
        <v>7</v>
      </c>
      <c r="M53" s="328">
        <v>13.4</v>
      </c>
      <c r="N53" s="328">
        <v>12.2</v>
      </c>
      <c r="O53" s="328">
        <v>7</v>
      </c>
      <c r="P53" s="328">
        <v>7</v>
      </c>
      <c r="Q53" s="328">
        <v>7</v>
      </c>
      <c r="R53" s="328">
        <v>7</v>
      </c>
      <c r="S53" s="328">
        <v>13.4</v>
      </c>
      <c r="T53" s="328">
        <v>7</v>
      </c>
      <c r="U53" s="328">
        <v>12.2</v>
      </c>
      <c r="V53" s="328">
        <v>12.2</v>
      </c>
      <c r="W53" s="328">
        <v>7</v>
      </c>
      <c r="X53" s="328">
        <v>12.2</v>
      </c>
    </row>
    <row r="54" spans="1:24">
      <c r="A54" s="323" t="s">
        <v>58</v>
      </c>
      <c r="B54" s="319" t="s">
        <v>283</v>
      </c>
      <c r="C54" s="334" t="s">
        <v>283</v>
      </c>
      <c r="D54" s="328">
        <v>5.7</v>
      </c>
      <c r="E54" s="328">
        <v>10.3</v>
      </c>
      <c r="F54" s="328">
        <v>11.7</v>
      </c>
      <c r="G54" s="328">
        <v>13</v>
      </c>
      <c r="H54" s="328">
        <v>13.3</v>
      </c>
      <c r="I54" s="328">
        <v>17</v>
      </c>
      <c r="J54" s="328">
        <v>18.399999999999999</v>
      </c>
      <c r="K54" s="328">
        <v>21.2</v>
      </c>
      <c r="L54" s="328">
        <v>5.7</v>
      </c>
      <c r="M54" s="328">
        <v>11.7</v>
      </c>
      <c r="N54" s="328">
        <v>10.3</v>
      </c>
      <c r="O54" s="328">
        <v>5.7</v>
      </c>
      <c r="P54" s="328">
        <v>5.7</v>
      </c>
      <c r="Q54" s="328">
        <v>5.7</v>
      </c>
      <c r="R54" s="328">
        <v>5.7</v>
      </c>
      <c r="S54" s="328">
        <v>11.7</v>
      </c>
      <c r="T54" s="328">
        <v>5.7</v>
      </c>
      <c r="U54" s="328">
        <v>10.3</v>
      </c>
      <c r="V54" s="328">
        <v>10.3</v>
      </c>
      <c r="W54" s="328">
        <v>5.7</v>
      </c>
      <c r="X54" s="328">
        <v>10.3</v>
      </c>
    </row>
    <row r="55" spans="1:24">
      <c r="A55" s="323" t="s">
        <v>59</v>
      </c>
      <c r="B55" s="319" t="s">
        <v>284</v>
      </c>
      <c r="C55" s="334" t="s">
        <v>284</v>
      </c>
      <c r="D55" s="328">
        <v>5.2</v>
      </c>
      <c r="E55" s="328">
        <v>9.8000000000000007</v>
      </c>
      <c r="F55" s="328">
        <v>11.3</v>
      </c>
      <c r="G55" s="328">
        <v>12.8</v>
      </c>
      <c r="H55" s="328">
        <v>13.2</v>
      </c>
      <c r="I55" s="328">
        <v>16.7</v>
      </c>
      <c r="J55" s="328">
        <v>18.100000000000001</v>
      </c>
      <c r="K55" s="328">
        <v>20.9</v>
      </c>
      <c r="L55" s="328">
        <v>5.2</v>
      </c>
      <c r="M55" s="328">
        <v>11.3</v>
      </c>
      <c r="N55" s="328">
        <v>9.8000000000000007</v>
      </c>
      <c r="O55" s="328">
        <v>5.2</v>
      </c>
      <c r="P55" s="328">
        <v>5.2</v>
      </c>
      <c r="Q55" s="328">
        <v>5.2</v>
      </c>
      <c r="R55" s="328">
        <v>5.2</v>
      </c>
      <c r="S55" s="328">
        <v>11.3</v>
      </c>
      <c r="T55" s="328">
        <v>5.2</v>
      </c>
      <c r="U55" s="328">
        <v>9.8000000000000007</v>
      </c>
      <c r="V55" s="328">
        <v>9.8000000000000007</v>
      </c>
      <c r="W55" s="328">
        <v>5.2</v>
      </c>
      <c r="X55" s="328">
        <v>9.8000000000000007</v>
      </c>
    </row>
    <row r="56" spans="1:24">
      <c r="A56" s="323" t="s">
        <v>60</v>
      </c>
      <c r="B56" s="319" t="s">
        <v>285</v>
      </c>
      <c r="C56" s="334" t="s">
        <v>285</v>
      </c>
      <c r="D56" s="328">
        <v>4.7</v>
      </c>
      <c r="E56" s="328">
        <v>9.4</v>
      </c>
      <c r="F56" s="328">
        <v>10.8</v>
      </c>
      <c r="G56" s="328">
        <v>12</v>
      </c>
      <c r="H56" s="328">
        <v>12.9</v>
      </c>
      <c r="I56" s="328">
        <v>16.3</v>
      </c>
      <c r="J56" s="328">
        <v>17.600000000000001</v>
      </c>
      <c r="K56" s="328">
        <v>20.3</v>
      </c>
      <c r="L56" s="328">
        <v>4.7</v>
      </c>
      <c r="M56" s="328">
        <v>10.8</v>
      </c>
      <c r="N56" s="328">
        <v>9.4</v>
      </c>
      <c r="O56" s="328">
        <v>4.7</v>
      </c>
      <c r="P56" s="328">
        <v>4.7</v>
      </c>
      <c r="Q56" s="328">
        <v>4.7</v>
      </c>
      <c r="R56" s="328">
        <v>4.7</v>
      </c>
      <c r="S56" s="328">
        <v>10.8</v>
      </c>
      <c r="T56" s="328">
        <v>4.7</v>
      </c>
      <c r="U56" s="328">
        <v>9.4</v>
      </c>
      <c r="V56" s="328">
        <v>9.4</v>
      </c>
      <c r="W56" s="328">
        <v>4.7</v>
      </c>
      <c r="X56" s="328">
        <v>9.4</v>
      </c>
    </row>
    <row r="57" spans="1:24">
      <c r="A57" s="323" t="s">
        <v>61</v>
      </c>
      <c r="B57" s="319" t="s">
        <v>286</v>
      </c>
      <c r="C57" s="334" t="s">
        <v>286</v>
      </c>
      <c r="D57" s="328">
        <v>4.7</v>
      </c>
      <c r="E57" s="328">
        <v>9.1999999999999993</v>
      </c>
      <c r="F57" s="328">
        <v>10.5</v>
      </c>
      <c r="G57" s="328">
        <v>11.6</v>
      </c>
      <c r="H57" s="328">
        <v>12.9</v>
      </c>
      <c r="I57" s="328">
        <v>16.3</v>
      </c>
      <c r="J57" s="328">
        <v>17.600000000000001</v>
      </c>
      <c r="K57" s="328">
        <v>20.3</v>
      </c>
      <c r="L57" s="328">
        <v>4.7</v>
      </c>
      <c r="M57" s="328">
        <v>10.5</v>
      </c>
      <c r="N57" s="328">
        <v>9.1999999999999993</v>
      </c>
      <c r="O57" s="328">
        <v>4.7</v>
      </c>
      <c r="P57" s="328">
        <v>4.7</v>
      </c>
      <c r="Q57" s="328">
        <v>4.7</v>
      </c>
      <c r="R57" s="328">
        <v>4.7</v>
      </c>
      <c r="S57" s="328">
        <v>10.5</v>
      </c>
      <c r="T57" s="328">
        <v>4.7</v>
      </c>
      <c r="U57" s="328">
        <v>9.1999999999999993</v>
      </c>
      <c r="V57" s="328">
        <v>9.1999999999999993</v>
      </c>
      <c r="W57" s="328">
        <v>4.7</v>
      </c>
      <c r="X57" s="328">
        <v>9.1999999999999993</v>
      </c>
    </row>
    <row r="58" spans="1:24">
      <c r="A58" s="323" t="s">
        <v>62</v>
      </c>
      <c r="B58" s="319" t="s">
        <v>288</v>
      </c>
      <c r="C58" s="334" t="s">
        <v>288</v>
      </c>
      <c r="D58" s="328">
        <v>4.7</v>
      </c>
      <c r="E58" s="328">
        <v>9.1999999999999993</v>
      </c>
      <c r="F58" s="328">
        <v>10.5</v>
      </c>
      <c r="G58" s="328">
        <v>11.6</v>
      </c>
      <c r="H58" s="328">
        <v>12.9</v>
      </c>
      <c r="I58" s="328">
        <v>16.3</v>
      </c>
      <c r="J58" s="328">
        <v>17.600000000000001</v>
      </c>
      <c r="K58" s="328">
        <v>20.3</v>
      </c>
      <c r="L58" s="328">
        <v>4.7</v>
      </c>
      <c r="M58" s="328">
        <v>10.5</v>
      </c>
      <c r="N58" s="328">
        <v>9.1999999999999993</v>
      </c>
      <c r="O58" s="328">
        <v>4.7</v>
      </c>
      <c r="P58" s="328">
        <v>4.7</v>
      </c>
      <c r="Q58" s="328">
        <v>4.7</v>
      </c>
      <c r="R58" s="328">
        <v>4.7</v>
      </c>
      <c r="S58" s="328">
        <v>10.5</v>
      </c>
      <c r="T58" s="328">
        <v>4.7</v>
      </c>
      <c r="U58" s="328">
        <v>9.1999999999999993</v>
      </c>
      <c r="V58" s="328">
        <v>9.1999999999999993</v>
      </c>
      <c r="W58" s="328">
        <v>4.7</v>
      </c>
      <c r="X58" s="328">
        <v>9.1999999999999993</v>
      </c>
    </row>
    <row r="59" spans="1:24">
      <c r="A59" s="329" t="s">
        <v>63</v>
      </c>
      <c r="B59" s="330" t="s">
        <v>289</v>
      </c>
      <c r="C59" s="335" t="s">
        <v>289</v>
      </c>
      <c r="D59" s="332">
        <v>4.7</v>
      </c>
      <c r="E59" s="332">
        <v>9.1999999999999993</v>
      </c>
      <c r="F59" s="332">
        <v>10.5</v>
      </c>
      <c r="G59" s="332">
        <v>11.6</v>
      </c>
      <c r="H59" s="332">
        <v>12.9</v>
      </c>
      <c r="I59" s="332">
        <v>16.3</v>
      </c>
      <c r="J59" s="332">
        <v>17.600000000000001</v>
      </c>
      <c r="K59" s="332">
        <v>20.3</v>
      </c>
      <c r="L59" s="332">
        <v>4.7</v>
      </c>
      <c r="M59" s="332">
        <v>10.5</v>
      </c>
      <c r="N59" s="332">
        <v>9.1999999999999993</v>
      </c>
      <c r="O59" s="332">
        <v>4.7</v>
      </c>
      <c r="P59" s="332">
        <v>4.7</v>
      </c>
      <c r="Q59" s="332">
        <v>4.7</v>
      </c>
      <c r="R59" s="332">
        <v>4.7</v>
      </c>
      <c r="S59" s="332">
        <v>10.5</v>
      </c>
      <c r="T59" s="332">
        <v>4.7</v>
      </c>
      <c r="U59" s="332">
        <v>9.1999999999999993</v>
      </c>
      <c r="V59" s="332">
        <v>9.1999999999999993</v>
      </c>
      <c r="W59" s="332">
        <v>4.7</v>
      </c>
      <c r="X59" s="332">
        <v>9.1999999999999993</v>
      </c>
    </row>
    <row r="60" spans="1:24">
      <c r="A60" s="308"/>
      <c r="B60" s="336"/>
      <c r="C60" s="337"/>
      <c r="D60" s="310"/>
      <c r="E60" s="310"/>
      <c r="F60" s="310"/>
      <c r="G60" s="310"/>
      <c r="H60" s="310"/>
      <c r="I60" s="310"/>
      <c r="J60" s="310"/>
      <c r="K60" s="310"/>
      <c r="L60" s="310"/>
      <c r="M60" s="310"/>
      <c r="N60" s="310"/>
      <c r="O60" s="310"/>
      <c r="P60" s="310"/>
      <c r="Q60" s="310"/>
      <c r="R60" s="310"/>
      <c r="S60" s="310"/>
      <c r="T60" s="310"/>
      <c r="U60" s="310"/>
      <c r="V60" s="310"/>
      <c r="W60" s="310"/>
      <c r="X60" s="310"/>
    </row>
    <row r="61" spans="1:24">
      <c r="A61" s="308"/>
      <c r="B61" s="308"/>
      <c r="C61" s="308"/>
      <c r="D61" s="310"/>
      <c r="E61" s="310"/>
      <c r="F61" s="310"/>
      <c r="G61" s="310"/>
      <c r="H61" s="310"/>
      <c r="I61" s="310"/>
      <c r="J61" s="310"/>
      <c r="K61" s="310"/>
      <c r="L61" s="310"/>
      <c r="M61" s="310"/>
      <c r="N61" s="310"/>
      <c r="O61" s="310"/>
      <c r="P61" s="310"/>
      <c r="Q61" s="310"/>
      <c r="R61" s="310"/>
      <c r="S61" s="310"/>
      <c r="T61" s="310"/>
      <c r="U61" s="310"/>
      <c r="V61" s="310"/>
      <c r="W61" s="310"/>
      <c r="X61" s="310"/>
    </row>
    <row r="62" spans="1:24">
      <c r="A62" s="308"/>
      <c r="B62" s="308"/>
      <c r="C62" s="308"/>
      <c r="D62" s="310"/>
      <c r="E62" s="310"/>
      <c r="F62" s="310"/>
      <c r="G62" s="310"/>
      <c r="H62" s="310"/>
      <c r="I62" s="310"/>
      <c r="J62" s="310"/>
      <c r="K62" s="310"/>
      <c r="L62" s="310"/>
      <c r="M62" s="310"/>
      <c r="N62" s="310"/>
      <c r="O62" s="310"/>
      <c r="P62" s="310"/>
      <c r="Q62" s="310"/>
      <c r="R62" s="310"/>
      <c r="S62" s="310"/>
      <c r="T62" s="310"/>
      <c r="U62" s="310"/>
      <c r="V62" s="310"/>
      <c r="W62" s="310"/>
      <c r="X62" s="310"/>
    </row>
    <row r="63" spans="1:24">
      <c r="A63" s="308"/>
      <c r="B63" s="308"/>
      <c r="C63" s="308"/>
      <c r="D63" s="310"/>
      <c r="E63" s="310"/>
      <c r="F63" s="310"/>
      <c r="G63" s="310"/>
      <c r="H63" s="310"/>
      <c r="I63" s="310"/>
      <c r="J63" s="310"/>
      <c r="K63" s="310"/>
      <c r="L63" s="310"/>
      <c r="M63" s="310"/>
      <c r="N63" s="310"/>
      <c r="O63" s="310"/>
      <c r="P63" s="310"/>
      <c r="Q63" s="310"/>
      <c r="R63" s="310"/>
      <c r="S63" s="310"/>
      <c r="T63" s="310"/>
      <c r="U63" s="310"/>
      <c r="V63" s="310"/>
      <c r="W63" s="310"/>
      <c r="X63" s="310"/>
    </row>
    <row r="64" spans="1:24">
      <c r="A64" s="308"/>
      <c r="B64" s="308"/>
      <c r="C64" s="308"/>
      <c r="D64" s="310"/>
      <c r="E64" s="310"/>
      <c r="F64" s="310"/>
      <c r="G64" s="310"/>
      <c r="H64" s="310"/>
      <c r="I64" s="310"/>
      <c r="J64" s="310"/>
      <c r="K64" s="310"/>
      <c r="L64" s="310"/>
      <c r="M64" s="310"/>
      <c r="N64" s="310"/>
      <c r="O64" s="310"/>
      <c r="P64" s="310"/>
      <c r="Q64" s="310"/>
      <c r="R64" s="310"/>
      <c r="S64" s="310"/>
      <c r="T64" s="310"/>
      <c r="U64" s="310"/>
      <c r="V64" s="310"/>
      <c r="W64" s="310"/>
      <c r="X64" s="310"/>
    </row>
    <row r="65" spans="1:24">
      <c r="A65" s="308"/>
      <c r="B65" s="308"/>
      <c r="C65" s="308"/>
      <c r="D65" s="310"/>
      <c r="E65" s="310"/>
      <c r="F65" s="310"/>
      <c r="G65" s="310"/>
      <c r="H65" s="310"/>
      <c r="I65" s="310"/>
      <c r="J65" s="310"/>
      <c r="K65" s="310"/>
      <c r="L65" s="310"/>
      <c r="M65" s="310"/>
      <c r="N65" s="310"/>
      <c r="O65" s="310"/>
      <c r="P65" s="310"/>
      <c r="Q65" s="310"/>
      <c r="R65" s="310"/>
      <c r="S65" s="310"/>
      <c r="T65" s="310"/>
      <c r="U65" s="310"/>
      <c r="V65" s="310"/>
      <c r="W65" s="310"/>
      <c r="X65" s="310"/>
    </row>
    <row r="66" spans="1:24">
      <c r="A66" s="308"/>
      <c r="B66" s="308"/>
      <c r="C66" s="308"/>
      <c r="D66" s="310" t="str">
        <f t="shared" ref="D66:X67" si="0">D3</f>
        <v>VN0638A</v>
      </c>
      <c r="E66" s="310" t="str">
        <f t="shared" si="0"/>
        <v>VN0638B</v>
      </c>
      <c r="F66" s="310" t="str">
        <f t="shared" si="0"/>
        <v>VN0638C</v>
      </c>
      <c r="G66" s="310" t="str">
        <f t="shared" si="0"/>
        <v>VN0638D</v>
      </c>
      <c r="H66" s="310" t="str">
        <f t="shared" si="0"/>
        <v>VN0638E</v>
      </c>
      <c r="I66" s="310" t="str">
        <f t="shared" si="0"/>
        <v>VN0638F</v>
      </c>
      <c r="J66" s="310" t="str">
        <f t="shared" si="0"/>
        <v>VN0638G</v>
      </c>
      <c r="K66" s="310" t="str">
        <f t="shared" si="0"/>
        <v>VN0638H</v>
      </c>
      <c r="L66" s="310" t="str">
        <f t="shared" si="0"/>
        <v>VN0638K</v>
      </c>
      <c r="M66" s="310" t="str">
        <f t="shared" si="0"/>
        <v>VN0638O</v>
      </c>
      <c r="N66" s="310" t="str">
        <f t="shared" si="0"/>
        <v>VN0638P</v>
      </c>
      <c r="O66" s="310" t="str">
        <f t="shared" si="0"/>
        <v>VN0638Q</v>
      </c>
      <c r="P66" s="310" t="str">
        <f t="shared" si="0"/>
        <v>VN0638R</v>
      </c>
      <c r="Q66" s="310" t="str">
        <f t="shared" si="0"/>
        <v>VN0638S</v>
      </c>
      <c r="R66" s="310" t="str">
        <f t="shared" si="0"/>
        <v>VN0638T</v>
      </c>
      <c r="S66" s="310" t="str">
        <f t="shared" si="0"/>
        <v>VN0638U</v>
      </c>
      <c r="T66" s="310" t="str">
        <f t="shared" si="0"/>
        <v>VN0638V</v>
      </c>
      <c r="U66" s="310" t="str">
        <f t="shared" si="0"/>
        <v>VN0638W</v>
      </c>
      <c r="V66" s="310" t="str">
        <f t="shared" si="0"/>
        <v>VN0638X</v>
      </c>
      <c r="W66" s="310" t="str">
        <f t="shared" si="0"/>
        <v>VN0638Y</v>
      </c>
      <c r="X66" s="310" t="str">
        <f t="shared" si="0"/>
        <v>VN0638Z</v>
      </c>
    </row>
    <row r="67" spans="1:24" ht="14.25">
      <c r="A67" s="308"/>
      <c r="B67" s="338" t="s">
        <v>64</v>
      </c>
      <c r="C67" s="338"/>
      <c r="D67" s="339" t="str">
        <f t="shared" si="0"/>
        <v>A</v>
      </c>
      <c r="E67" s="339" t="str">
        <f t="shared" si="0"/>
        <v>B</v>
      </c>
      <c r="F67" s="339" t="str">
        <f t="shared" si="0"/>
        <v>C</v>
      </c>
      <c r="G67" s="339" t="str">
        <f t="shared" si="0"/>
        <v>D</v>
      </c>
      <c r="H67" s="339" t="str">
        <f t="shared" si="0"/>
        <v>E</v>
      </c>
      <c r="I67" s="339" t="str">
        <f t="shared" si="0"/>
        <v>F</v>
      </c>
      <c r="J67" s="339" t="str">
        <f t="shared" si="0"/>
        <v>G</v>
      </c>
      <c r="K67" s="339" t="str">
        <f t="shared" si="0"/>
        <v>H</v>
      </c>
      <c r="L67" s="339" t="str">
        <f t="shared" si="0"/>
        <v>K</v>
      </c>
      <c r="M67" s="339" t="str">
        <f t="shared" si="0"/>
        <v>O</v>
      </c>
      <c r="N67" s="339" t="str">
        <f t="shared" si="0"/>
        <v>P</v>
      </c>
      <c r="O67" s="339" t="str">
        <f t="shared" si="0"/>
        <v>Q</v>
      </c>
      <c r="P67" s="339" t="str">
        <f t="shared" si="0"/>
        <v>R</v>
      </c>
      <c r="Q67" s="339" t="str">
        <f t="shared" si="0"/>
        <v>S</v>
      </c>
      <c r="R67" s="339" t="str">
        <f t="shared" si="0"/>
        <v>T</v>
      </c>
      <c r="S67" s="339" t="str">
        <f t="shared" si="0"/>
        <v>U</v>
      </c>
      <c r="T67" s="339" t="str">
        <f t="shared" si="0"/>
        <v>V</v>
      </c>
      <c r="U67" s="339" t="str">
        <f t="shared" si="0"/>
        <v>W</v>
      </c>
      <c r="V67" s="339" t="str">
        <f t="shared" si="0"/>
        <v>X</v>
      </c>
      <c r="W67" s="339" t="str">
        <f t="shared" si="0"/>
        <v>Y</v>
      </c>
      <c r="X67" s="339" t="str">
        <f t="shared" si="0"/>
        <v>Z</v>
      </c>
    </row>
    <row r="68" spans="1:24">
      <c r="A68" s="308"/>
      <c r="B68" s="340"/>
      <c r="C68" s="341" t="s">
        <v>3</v>
      </c>
      <c r="D68" s="310">
        <v>12</v>
      </c>
      <c r="E68" s="310">
        <v>16</v>
      </c>
      <c r="F68" s="310">
        <v>17</v>
      </c>
      <c r="G68" s="310">
        <v>17</v>
      </c>
      <c r="H68" s="310">
        <v>18</v>
      </c>
      <c r="I68" s="310">
        <v>19</v>
      </c>
      <c r="J68" s="310">
        <v>20</v>
      </c>
      <c r="K68" s="310">
        <v>23</v>
      </c>
      <c r="L68" s="310">
        <v>12</v>
      </c>
      <c r="M68" s="310">
        <v>17</v>
      </c>
      <c r="N68" s="310">
        <v>16</v>
      </c>
      <c r="O68" s="310">
        <v>12</v>
      </c>
      <c r="P68" s="310">
        <v>12</v>
      </c>
      <c r="Q68" s="310">
        <v>12</v>
      </c>
      <c r="R68" s="310">
        <v>12</v>
      </c>
      <c r="S68" s="310">
        <v>17</v>
      </c>
      <c r="T68" s="310">
        <v>12</v>
      </c>
      <c r="U68" s="310">
        <v>16</v>
      </c>
      <c r="V68" s="310">
        <v>16</v>
      </c>
      <c r="W68" s="310">
        <v>12</v>
      </c>
      <c r="X68" s="310">
        <v>16</v>
      </c>
    </row>
    <row r="69" spans="1:24">
      <c r="A69" s="342"/>
      <c r="B69" s="343"/>
      <c r="C69" s="344" t="s">
        <v>4</v>
      </c>
      <c r="D69" s="345">
        <v>13</v>
      </c>
      <c r="E69" s="345">
        <v>16</v>
      </c>
      <c r="F69" s="345">
        <v>17</v>
      </c>
      <c r="G69" s="345">
        <v>18</v>
      </c>
      <c r="H69" s="345">
        <v>18</v>
      </c>
      <c r="I69" s="345">
        <v>20</v>
      </c>
      <c r="J69" s="345">
        <v>22</v>
      </c>
      <c r="K69" s="345">
        <v>25</v>
      </c>
      <c r="L69" s="345">
        <v>13</v>
      </c>
      <c r="M69" s="345">
        <v>17</v>
      </c>
      <c r="N69" s="345">
        <v>16</v>
      </c>
      <c r="O69" s="345">
        <v>13</v>
      </c>
      <c r="P69" s="345">
        <v>13</v>
      </c>
      <c r="Q69" s="345">
        <v>13</v>
      </c>
      <c r="R69" s="345">
        <v>13</v>
      </c>
      <c r="S69" s="345">
        <v>17</v>
      </c>
      <c r="T69" s="345">
        <v>13</v>
      </c>
      <c r="U69" s="345">
        <v>16</v>
      </c>
      <c r="V69" s="345">
        <v>16</v>
      </c>
      <c r="W69" s="345">
        <v>13</v>
      </c>
      <c r="X69" s="345">
        <v>16</v>
      </c>
    </row>
    <row r="70" spans="1:24">
      <c r="A70" s="308"/>
      <c r="B70" s="336"/>
      <c r="C70" s="341" t="s">
        <v>10</v>
      </c>
      <c r="D70" s="310">
        <v>14</v>
      </c>
      <c r="E70" s="310">
        <v>18</v>
      </c>
      <c r="F70" s="310">
        <v>19</v>
      </c>
      <c r="G70" s="310">
        <v>20</v>
      </c>
      <c r="H70" s="310">
        <v>20</v>
      </c>
      <c r="I70" s="310">
        <v>21</v>
      </c>
      <c r="J70" s="310">
        <v>22</v>
      </c>
      <c r="K70" s="310">
        <v>26</v>
      </c>
      <c r="L70" s="310">
        <v>14</v>
      </c>
      <c r="M70" s="310">
        <v>19</v>
      </c>
      <c r="N70" s="310">
        <v>18</v>
      </c>
      <c r="O70" s="310">
        <v>14</v>
      </c>
      <c r="P70" s="310">
        <v>14</v>
      </c>
      <c r="Q70" s="310">
        <v>14</v>
      </c>
      <c r="R70" s="310">
        <v>14</v>
      </c>
      <c r="S70" s="310">
        <v>19</v>
      </c>
      <c r="T70" s="310">
        <v>14</v>
      </c>
      <c r="U70" s="310">
        <v>18</v>
      </c>
      <c r="V70" s="310">
        <v>18</v>
      </c>
      <c r="W70" s="310">
        <v>14</v>
      </c>
      <c r="X70" s="310">
        <v>18</v>
      </c>
    </row>
    <row r="71" spans="1:24">
      <c r="A71" s="308"/>
      <c r="B71" s="336"/>
      <c r="C71" s="341" t="s">
        <v>12</v>
      </c>
      <c r="D71" s="310">
        <v>14</v>
      </c>
      <c r="E71" s="310">
        <v>18</v>
      </c>
      <c r="F71" s="310">
        <v>19</v>
      </c>
      <c r="G71" s="310">
        <v>20</v>
      </c>
      <c r="H71" s="310">
        <v>20</v>
      </c>
      <c r="I71" s="310">
        <v>21</v>
      </c>
      <c r="J71" s="310">
        <v>22</v>
      </c>
      <c r="K71" s="310">
        <v>26</v>
      </c>
      <c r="L71" s="310">
        <v>14</v>
      </c>
      <c r="M71" s="310">
        <v>19</v>
      </c>
      <c r="N71" s="310">
        <v>18</v>
      </c>
      <c r="O71" s="310">
        <v>14</v>
      </c>
      <c r="P71" s="310">
        <v>14</v>
      </c>
      <c r="Q71" s="310">
        <v>14</v>
      </c>
      <c r="R71" s="310">
        <v>14</v>
      </c>
      <c r="S71" s="310">
        <v>19</v>
      </c>
      <c r="T71" s="310">
        <v>14</v>
      </c>
      <c r="U71" s="310">
        <v>18</v>
      </c>
      <c r="V71" s="310">
        <v>18</v>
      </c>
      <c r="W71" s="310">
        <v>14</v>
      </c>
      <c r="X71" s="310">
        <v>18</v>
      </c>
    </row>
    <row r="72" spans="1:24">
      <c r="A72" s="308"/>
      <c r="B72" s="336"/>
      <c r="C72" s="341" t="s">
        <v>17</v>
      </c>
      <c r="D72" s="310">
        <v>14</v>
      </c>
      <c r="E72" s="310">
        <v>18</v>
      </c>
      <c r="F72" s="310">
        <v>19</v>
      </c>
      <c r="G72" s="310">
        <v>20</v>
      </c>
      <c r="H72" s="310">
        <v>20</v>
      </c>
      <c r="I72" s="310">
        <v>21</v>
      </c>
      <c r="J72" s="310">
        <v>22</v>
      </c>
      <c r="K72" s="310">
        <v>26</v>
      </c>
      <c r="L72" s="310">
        <v>14</v>
      </c>
      <c r="M72" s="310">
        <v>19</v>
      </c>
      <c r="N72" s="310">
        <v>18</v>
      </c>
      <c r="O72" s="310">
        <v>14</v>
      </c>
      <c r="P72" s="310">
        <v>14</v>
      </c>
      <c r="Q72" s="310">
        <v>14</v>
      </c>
      <c r="R72" s="310">
        <v>14</v>
      </c>
      <c r="S72" s="310">
        <v>19</v>
      </c>
      <c r="T72" s="310">
        <v>14</v>
      </c>
      <c r="U72" s="310">
        <v>18</v>
      </c>
      <c r="V72" s="310">
        <v>18</v>
      </c>
      <c r="W72" s="310">
        <v>14</v>
      </c>
      <c r="X72" s="310">
        <v>18</v>
      </c>
    </row>
    <row r="73" spans="1:24">
      <c r="A73" s="308"/>
      <c r="B73" s="336"/>
      <c r="C73" s="341" t="s">
        <v>23</v>
      </c>
      <c r="D73" s="310">
        <v>14</v>
      </c>
      <c r="E73" s="310">
        <v>18</v>
      </c>
      <c r="F73" s="310">
        <v>19</v>
      </c>
      <c r="G73" s="310">
        <v>20</v>
      </c>
      <c r="H73" s="310">
        <v>20</v>
      </c>
      <c r="I73" s="310">
        <v>21</v>
      </c>
      <c r="J73" s="310">
        <v>22</v>
      </c>
      <c r="K73" s="310">
        <v>26</v>
      </c>
      <c r="L73" s="310">
        <v>14</v>
      </c>
      <c r="M73" s="310">
        <v>19</v>
      </c>
      <c r="N73" s="310">
        <v>18</v>
      </c>
      <c r="O73" s="310">
        <v>14</v>
      </c>
      <c r="P73" s="310">
        <v>14</v>
      </c>
      <c r="Q73" s="310">
        <v>14</v>
      </c>
      <c r="R73" s="310">
        <v>14</v>
      </c>
      <c r="S73" s="310">
        <v>19</v>
      </c>
      <c r="T73" s="310">
        <v>14</v>
      </c>
      <c r="U73" s="310">
        <v>18</v>
      </c>
      <c r="V73" s="310">
        <v>18</v>
      </c>
      <c r="W73" s="310">
        <v>14</v>
      </c>
      <c r="X73" s="310">
        <v>18</v>
      </c>
    </row>
    <row r="74" spans="1:24">
      <c r="A74" s="308"/>
      <c r="B74" s="336"/>
      <c r="C74" s="341" t="s">
        <v>34</v>
      </c>
      <c r="D74" s="310">
        <v>14</v>
      </c>
      <c r="E74" s="310">
        <v>18</v>
      </c>
      <c r="F74" s="310">
        <v>19</v>
      </c>
      <c r="G74" s="310">
        <v>20</v>
      </c>
      <c r="H74" s="310">
        <v>20</v>
      </c>
      <c r="I74" s="310">
        <v>21</v>
      </c>
      <c r="J74" s="310">
        <v>22</v>
      </c>
      <c r="K74" s="310">
        <v>26</v>
      </c>
      <c r="L74" s="310">
        <v>14</v>
      </c>
      <c r="M74" s="310">
        <v>19</v>
      </c>
      <c r="N74" s="310">
        <v>18</v>
      </c>
      <c r="O74" s="310">
        <v>14</v>
      </c>
      <c r="P74" s="310">
        <v>14</v>
      </c>
      <c r="Q74" s="310">
        <v>14</v>
      </c>
      <c r="R74" s="310">
        <v>14</v>
      </c>
      <c r="S74" s="310">
        <v>19</v>
      </c>
      <c r="T74" s="310">
        <v>14</v>
      </c>
      <c r="U74" s="310">
        <v>18</v>
      </c>
      <c r="V74" s="310">
        <v>18</v>
      </c>
      <c r="W74" s="310">
        <v>14</v>
      </c>
      <c r="X74" s="310">
        <v>18</v>
      </c>
    </row>
  </sheetData>
  <phoneticPr fontId="3" type="noConversion"/>
  <pageMargins left="0.75" right="0.75" top="1" bottom="1" header="0.5" footer="0.5"/>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4"/>
  <sheetViews>
    <sheetView topLeftCell="A28" zoomScale="70" workbookViewId="0">
      <selection activeCell="L80" sqref="L80"/>
    </sheetView>
  </sheetViews>
  <sheetFormatPr defaultColWidth="8.85546875" defaultRowHeight="12.75"/>
  <cols>
    <col min="1" max="16384" width="8.85546875" style="311"/>
  </cols>
  <sheetData>
    <row r="1" spans="1:24">
      <c r="A1" s="308" t="s">
        <v>65</v>
      </c>
      <c r="B1" s="308"/>
      <c r="C1" s="308"/>
      <c r="D1" s="309" t="s">
        <v>373</v>
      </c>
      <c r="E1" s="310"/>
      <c r="F1" s="310"/>
      <c r="G1" s="310"/>
      <c r="H1" s="310"/>
      <c r="I1" s="310"/>
      <c r="J1" s="310"/>
      <c r="K1" s="310"/>
      <c r="L1" s="310"/>
      <c r="M1" s="310"/>
      <c r="N1" s="310"/>
      <c r="O1" s="310"/>
      <c r="P1" s="310"/>
      <c r="Q1" s="310"/>
      <c r="R1" s="310"/>
      <c r="S1" s="310"/>
      <c r="T1" s="310"/>
      <c r="U1" s="310"/>
      <c r="V1" s="310"/>
      <c r="W1" s="310"/>
      <c r="X1" s="310"/>
    </row>
    <row r="2" spans="1:24">
      <c r="A2" s="308" t="s">
        <v>2</v>
      </c>
      <c r="B2" s="308"/>
      <c r="C2" s="308"/>
      <c r="D2" s="310"/>
      <c r="E2" s="310"/>
      <c r="F2" s="310"/>
      <c r="G2" s="310"/>
      <c r="H2" s="310"/>
      <c r="I2" s="310"/>
      <c r="J2" s="310"/>
      <c r="K2" s="310"/>
      <c r="L2" s="310"/>
      <c r="M2" s="310"/>
      <c r="N2" s="310"/>
      <c r="O2" s="310"/>
      <c r="P2" s="310"/>
      <c r="Q2" s="310"/>
      <c r="R2" s="310"/>
      <c r="S2" s="310"/>
      <c r="T2" s="310"/>
      <c r="U2" s="310"/>
      <c r="V2" s="310"/>
      <c r="W2" s="310"/>
      <c r="X2" s="310"/>
    </row>
    <row r="3" spans="1:24">
      <c r="A3" s="308"/>
      <c r="B3" s="308"/>
      <c r="C3" s="308"/>
      <c r="D3" s="310" t="str">
        <f>D1&amp;D4</f>
        <v>VN0638A</v>
      </c>
      <c r="E3" s="310" t="str">
        <f>D1&amp;E4</f>
        <v>VN0638B</v>
      </c>
      <c r="F3" s="310" t="str">
        <f>D1&amp;F4</f>
        <v>VN0638C</v>
      </c>
      <c r="G3" s="310" t="str">
        <f>D1&amp;G4</f>
        <v>VN0638D</v>
      </c>
      <c r="H3" s="310" t="str">
        <f>D1&amp;H4</f>
        <v>VN0638E</v>
      </c>
      <c r="I3" s="310" t="str">
        <f>D1&amp;I4</f>
        <v>VN0638F</v>
      </c>
      <c r="J3" s="310" t="str">
        <f>D1&amp;J4</f>
        <v>VN0638G</v>
      </c>
      <c r="K3" s="310" t="str">
        <f>D1&amp;K4</f>
        <v>VN0638H</v>
      </c>
      <c r="L3" s="310" t="str">
        <f>D1&amp;L4</f>
        <v>VN0638K</v>
      </c>
      <c r="M3" s="310" t="str">
        <f>D1&amp;M4</f>
        <v>VN0638O</v>
      </c>
      <c r="N3" s="310" t="str">
        <f>D1&amp;N4</f>
        <v>VN0638P</v>
      </c>
      <c r="O3" s="310" t="str">
        <f>D1&amp;O4</f>
        <v>VN0638Q</v>
      </c>
      <c r="P3" s="310" t="str">
        <f>D1&amp;P4</f>
        <v>VN0638R</v>
      </c>
      <c r="Q3" s="310" t="str">
        <f>D1&amp;Q4</f>
        <v>VN0638S</v>
      </c>
      <c r="R3" s="310" t="str">
        <f>D1&amp;R4</f>
        <v>VN0638T</v>
      </c>
      <c r="S3" s="310" t="str">
        <f>D1&amp;S4</f>
        <v>VN0638U</v>
      </c>
      <c r="T3" s="310" t="str">
        <f>D1&amp;T4</f>
        <v>VN0638V</v>
      </c>
      <c r="U3" s="310" t="str">
        <f>D1&amp;U4</f>
        <v>VN0638W</v>
      </c>
      <c r="V3" s="310" t="str">
        <f>D1&amp;V4</f>
        <v>VN0638X</v>
      </c>
      <c r="W3" s="310" t="str">
        <f>D1&amp;W4</f>
        <v>VN0638Y</v>
      </c>
      <c r="X3" s="310" t="str">
        <f>D1&amp;X4</f>
        <v>VN0638Z</v>
      </c>
    </row>
    <row r="4" spans="1:24">
      <c r="A4" s="312"/>
      <c r="B4" s="313"/>
      <c r="C4" s="314"/>
      <c r="D4" s="315" t="s">
        <v>169</v>
      </c>
      <c r="E4" s="315" t="s">
        <v>170</v>
      </c>
      <c r="F4" s="315" t="s">
        <v>171</v>
      </c>
      <c r="G4" s="315" t="s">
        <v>172</v>
      </c>
      <c r="H4" s="315" t="s">
        <v>173</v>
      </c>
      <c r="I4" s="315" t="s">
        <v>174</v>
      </c>
      <c r="J4" s="315" t="s">
        <v>175</v>
      </c>
      <c r="K4" s="315" t="s">
        <v>176</v>
      </c>
      <c r="L4" s="315" t="s">
        <v>179</v>
      </c>
      <c r="M4" s="315" t="s">
        <v>183</v>
      </c>
      <c r="N4" s="315" t="s">
        <v>184</v>
      </c>
      <c r="O4" s="315" t="s">
        <v>185</v>
      </c>
      <c r="P4" s="315" t="s">
        <v>186</v>
      </c>
      <c r="Q4" s="315" t="s">
        <v>187</v>
      </c>
      <c r="R4" s="315" t="s">
        <v>188</v>
      </c>
      <c r="S4" s="315" t="s">
        <v>189</v>
      </c>
      <c r="T4" s="315" t="s">
        <v>190</v>
      </c>
      <c r="U4" s="315" t="s">
        <v>191</v>
      </c>
      <c r="V4" s="315" t="s">
        <v>192</v>
      </c>
      <c r="W4" s="315" t="s">
        <v>193</v>
      </c>
      <c r="X4" s="315" t="s">
        <v>194</v>
      </c>
    </row>
    <row r="5" spans="1:24">
      <c r="A5" s="316" t="s">
        <v>3</v>
      </c>
      <c r="B5" s="314"/>
      <c r="C5" s="312" t="s">
        <v>3</v>
      </c>
      <c r="D5" s="317"/>
      <c r="E5" s="317"/>
      <c r="F5" s="317"/>
      <c r="G5" s="317"/>
      <c r="H5" s="317"/>
      <c r="I5" s="317"/>
      <c r="J5" s="317"/>
      <c r="K5" s="317"/>
      <c r="L5" s="317"/>
      <c r="M5" s="317"/>
      <c r="N5" s="317"/>
      <c r="O5" s="317"/>
      <c r="P5" s="317"/>
      <c r="Q5" s="317"/>
      <c r="R5" s="317"/>
      <c r="S5" s="317"/>
      <c r="T5" s="317"/>
      <c r="U5" s="317"/>
      <c r="V5" s="317"/>
      <c r="W5" s="317"/>
      <c r="X5" s="317"/>
    </row>
    <row r="6" spans="1:24">
      <c r="A6" s="318" t="s">
        <v>4</v>
      </c>
      <c r="B6" s="319">
        <v>0.5</v>
      </c>
      <c r="C6" s="320" t="s">
        <v>5</v>
      </c>
      <c r="D6" s="321"/>
      <c r="E6" s="321"/>
      <c r="F6" s="321"/>
      <c r="G6" s="321"/>
      <c r="H6" s="321"/>
      <c r="I6" s="321"/>
      <c r="J6" s="321"/>
      <c r="K6" s="321"/>
      <c r="L6" s="321"/>
      <c r="M6" s="321"/>
      <c r="N6" s="321"/>
      <c r="O6" s="321"/>
      <c r="P6" s="321"/>
      <c r="Q6" s="321"/>
      <c r="R6" s="321"/>
      <c r="S6" s="321"/>
      <c r="T6" s="321"/>
      <c r="U6" s="321"/>
      <c r="V6" s="321"/>
      <c r="W6" s="321"/>
      <c r="X6" s="321"/>
    </row>
    <row r="7" spans="1:24">
      <c r="A7" s="318" t="s">
        <v>4</v>
      </c>
      <c r="B7" s="319">
        <v>1</v>
      </c>
      <c r="C7" s="320" t="s">
        <v>6</v>
      </c>
      <c r="D7" s="321"/>
      <c r="E7" s="321"/>
      <c r="F7" s="321"/>
      <c r="G7" s="321"/>
      <c r="H7" s="321"/>
      <c r="I7" s="321"/>
      <c r="J7" s="321"/>
      <c r="K7" s="321"/>
      <c r="L7" s="321"/>
      <c r="M7" s="321"/>
      <c r="N7" s="321"/>
      <c r="O7" s="321"/>
      <c r="P7" s="321"/>
      <c r="Q7" s="321"/>
      <c r="R7" s="321"/>
      <c r="S7" s="321"/>
      <c r="T7" s="321"/>
      <c r="U7" s="321"/>
      <c r="V7" s="321"/>
      <c r="W7" s="321"/>
      <c r="X7" s="321"/>
    </row>
    <row r="8" spans="1:24">
      <c r="A8" s="318" t="s">
        <v>4</v>
      </c>
      <c r="B8" s="319">
        <v>1.5</v>
      </c>
      <c r="C8" s="320" t="s">
        <v>7</v>
      </c>
      <c r="D8" s="321"/>
      <c r="E8" s="321"/>
      <c r="F8" s="321"/>
      <c r="G8" s="321"/>
      <c r="H8" s="321"/>
      <c r="I8" s="321"/>
      <c r="J8" s="321"/>
      <c r="K8" s="321"/>
      <c r="L8" s="321"/>
      <c r="M8" s="321"/>
      <c r="N8" s="321"/>
      <c r="O8" s="321"/>
      <c r="P8" s="321"/>
      <c r="Q8" s="321"/>
      <c r="R8" s="321"/>
      <c r="S8" s="321"/>
      <c r="T8" s="321"/>
      <c r="U8" s="321"/>
      <c r="V8" s="321"/>
      <c r="W8" s="321"/>
      <c r="X8" s="321"/>
    </row>
    <row r="9" spans="1:24">
      <c r="A9" s="318" t="s">
        <v>4</v>
      </c>
      <c r="B9" s="319">
        <v>2</v>
      </c>
      <c r="C9" s="320" t="s">
        <v>8</v>
      </c>
      <c r="D9" s="321"/>
      <c r="E9" s="321"/>
      <c r="F9" s="321"/>
      <c r="G9" s="321"/>
      <c r="H9" s="321"/>
      <c r="I9" s="321"/>
      <c r="J9" s="321"/>
      <c r="K9" s="321"/>
      <c r="L9" s="321"/>
      <c r="M9" s="321"/>
      <c r="N9" s="321"/>
      <c r="O9" s="321"/>
      <c r="P9" s="321"/>
      <c r="Q9" s="321"/>
      <c r="R9" s="321"/>
      <c r="S9" s="321"/>
      <c r="T9" s="321"/>
      <c r="U9" s="321"/>
      <c r="V9" s="321"/>
      <c r="W9" s="321"/>
      <c r="X9" s="321"/>
    </row>
    <row r="10" spans="1:24">
      <c r="A10" s="318" t="s">
        <v>4</v>
      </c>
      <c r="B10" s="319">
        <v>2.5</v>
      </c>
      <c r="C10" s="320" t="s">
        <v>9</v>
      </c>
      <c r="D10" s="321"/>
      <c r="E10" s="321"/>
      <c r="F10" s="321"/>
      <c r="G10" s="321"/>
      <c r="H10" s="321"/>
      <c r="I10" s="321"/>
      <c r="J10" s="321"/>
      <c r="K10" s="321"/>
      <c r="L10" s="321"/>
      <c r="M10" s="321"/>
      <c r="N10" s="321"/>
      <c r="O10" s="321"/>
      <c r="P10" s="321"/>
      <c r="Q10" s="321"/>
      <c r="R10" s="321"/>
      <c r="S10" s="321"/>
      <c r="T10" s="321"/>
      <c r="U10" s="321"/>
      <c r="V10" s="321"/>
      <c r="W10" s="321"/>
      <c r="X10" s="321"/>
    </row>
    <row r="11" spans="1:24">
      <c r="A11" s="322" t="s">
        <v>66</v>
      </c>
      <c r="B11" s="314">
        <v>0.5</v>
      </c>
      <c r="C11" s="312" t="s">
        <v>11</v>
      </c>
      <c r="D11" s="317">
        <v>28.5</v>
      </c>
      <c r="E11" s="317">
        <v>36.1</v>
      </c>
      <c r="F11" s="317">
        <v>38.799999999999997</v>
      </c>
      <c r="G11" s="317">
        <v>37.9</v>
      </c>
      <c r="H11" s="317">
        <v>38.6</v>
      </c>
      <c r="I11" s="317">
        <v>42.1</v>
      </c>
      <c r="J11" s="317">
        <v>45.5</v>
      </c>
      <c r="K11" s="317">
        <v>52.3</v>
      </c>
      <c r="L11" s="317">
        <v>28.5</v>
      </c>
      <c r="M11" s="317">
        <v>38.799999999999997</v>
      </c>
      <c r="N11" s="317">
        <v>36.1</v>
      </c>
      <c r="O11" s="317">
        <v>28.5</v>
      </c>
      <c r="P11" s="317">
        <v>28.5</v>
      </c>
      <c r="Q11" s="317">
        <v>28.5</v>
      </c>
      <c r="R11" s="317">
        <v>28.5</v>
      </c>
      <c r="S11" s="317">
        <v>38.799999999999997</v>
      </c>
      <c r="T11" s="317">
        <v>28.5</v>
      </c>
      <c r="U11" s="317">
        <v>36.1</v>
      </c>
      <c r="V11" s="317">
        <v>36.1</v>
      </c>
      <c r="W11" s="317">
        <v>28.5</v>
      </c>
      <c r="X11" s="317">
        <v>36.1</v>
      </c>
    </row>
    <row r="12" spans="1:24">
      <c r="A12" s="323" t="s">
        <v>67</v>
      </c>
      <c r="B12" s="319">
        <v>1</v>
      </c>
      <c r="C12" s="320" t="s">
        <v>13</v>
      </c>
      <c r="D12" s="321">
        <v>32</v>
      </c>
      <c r="E12" s="321">
        <v>43.1</v>
      </c>
      <c r="F12" s="321">
        <v>45.2</v>
      </c>
      <c r="G12" s="321">
        <v>46.1</v>
      </c>
      <c r="H12" s="321">
        <v>47.7</v>
      </c>
      <c r="I12" s="321">
        <v>52</v>
      </c>
      <c r="J12" s="321">
        <v>56.2</v>
      </c>
      <c r="K12" s="321">
        <v>64.599999999999994</v>
      </c>
      <c r="L12" s="321">
        <v>32</v>
      </c>
      <c r="M12" s="321">
        <v>45.2</v>
      </c>
      <c r="N12" s="321">
        <v>43.1</v>
      </c>
      <c r="O12" s="321">
        <v>32</v>
      </c>
      <c r="P12" s="321">
        <v>32</v>
      </c>
      <c r="Q12" s="321">
        <v>32</v>
      </c>
      <c r="R12" s="321">
        <v>32</v>
      </c>
      <c r="S12" s="321">
        <v>45.2</v>
      </c>
      <c r="T12" s="321">
        <v>32</v>
      </c>
      <c r="U12" s="321">
        <v>43.1</v>
      </c>
      <c r="V12" s="321">
        <v>43.1</v>
      </c>
      <c r="W12" s="321">
        <v>32</v>
      </c>
      <c r="X12" s="321">
        <v>43.1</v>
      </c>
    </row>
    <row r="13" spans="1:24">
      <c r="A13" s="323" t="s">
        <v>67</v>
      </c>
      <c r="B13" s="319">
        <v>1.5</v>
      </c>
      <c r="C13" s="320" t="s">
        <v>14</v>
      </c>
      <c r="D13" s="321">
        <v>35.5</v>
      </c>
      <c r="E13" s="321">
        <v>50.1</v>
      </c>
      <c r="F13" s="321">
        <v>51.6</v>
      </c>
      <c r="G13" s="321">
        <v>54.3</v>
      </c>
      <c r="H13" s="321">
        <v>56.8</v>
      </c>
      <c r="I13" s="321">
        <v>61.9</v>
      </c>
      <c r="J13" s="321">
        <v>66.900000000000006</v>
      </c>
      <c r="K13" s="321">
        <v>76.900000000000006</v>
      </c>
      <c r="L13" s="321">
        <v>35.5</v>
      </c>
      <c r="M13" s="321">
        <v>51.6</v>
      </c>
      <c r="N13" s="321">
        <v>50.1</v>
      </c>
      <c r="O13" s="321">
        <v>35.5</v>
      </c>
      <c r="P13" s="321">
        <v>35.5</v>
      </c>
      <c r="Q13" s="321">
        <v>35.5</v>
      </c>
      <c r="R13" s="321">
        <v>35.5</v>
      </c>
      <c r="S13" s="321">
        <v>51.6</v>
      </c>
      <c r="T13" s="321">
        <v>35.5</v>
      </c>
      <c r="U13" s="321">
        <v>50.1</v>
      </c>
      <c r="V13" s="321">
        <v>50.1</v>
      </c>
      <c r="W13" s="321">
        <v>35.5</v>
      </c>
      <c r="X13" s="321">
        <v>50.1</v>
      </c>
    </row>
    <row r="14" spans="1:24">
      <c r="A14" s="323" t="s">
        <v>67</v>
      </c>
      <c r="B14" s="319">
        <v>2</v>
      </c>
      <c r="C14" s="320" t="s">
        <v>15</v>
      </c>
      <c r="D14" s="321">
        <v>39</v>
      </c>
      <c r="E14" s="321">
        <v>57.1</v>
      </c>
      <c r="F14" s="321">
        <v>58</v>
      </c>
      <c r="G14" s="321">
        <v>62.5</v>
      </c>
      <c r="H14" s="321">
        <v>65.900000000000006</v>
      </c>
      <c r="I14" s="321">
        <v>71.8</v>
      </c>
      <c r="J14" s="321">
        <v>77.599999999999994</v>
      </c>
      <c r="K14" s="321">
        <v>89.2</v>
      </c>
      <c r="L14" s="321">
        <v>39</v>
      </c>
      <c r="M14" s="321">
        <v>58</v>
      </c>
      <c r="N14" s="321">
        <v>57.1</v>
      </c>
      <c r="O14" s="321">
        <v>39</v>
      </c>
      <c r="P14" s="321">
        <v>39</v>
      </c>
      <c r="Q14" s="321">
        <v>39</v>
      </c>
      <c r="R14" s="321">
        <v>39</v>
      </c>
      <c r="S14" s="321">
        <v>58</v>
      </c>
      <c r="T14" s="321">
        <v>39</v>
      </c>
      <c r="U14" s="321">
        <v>57.1</v>
      </c>
      <c r="V14" s="321">
        <v>57.1</v>
      </c>
      <c r="W14" s="321">
        <v>39</v>
      </c>
      <c r="X14" s="321">
        <v>57.1</v>
      </c>
    </row>
    <row r="15" spans="1:24">
      <c r="A15" s="323" t="s">
        <v>67</v>
      </c>
      <c r="B15" s="319">
        <v>2.5</v>
      </c>
      <c r="C15" s="320" t="s">
        <v>16</v>
      </c>
      <c r="D15" s="321">
        <v>42.5</v>
      </c>
      <c r="E15" s="321">
        <v>64.099999999999994</v>
      </c>
      <c r="F15" s="321">
        <v>64.400000000000006</v>
      </c>
      <c r="G15" s="321">
        <v>70.7</v>
      </c>
      <c r="H15" s="321">
        <v>75</v>
      </c>
      <c r="I15" s="321">
        <v>81.7</v>
      </c>
      <c r="J15" s="321">
        <v>88.3</v>
      </c>
      <c r="K15" s="321">
        <v>101.5</v>
      </c>
      <c r="L15" s="321">
        <v>42.5</v>
      </c>
      <c r="M15" s="321">
        <v>64.400000000000006</v>
      </c>
      <c r="N15" s="321">
        <v>64.099999999999994</v>
      </c>
      <c r="O15" s="321">
        <v>42.5</v>
      </c>
      <c r="P15" s="321">
        <v>42.5</v>
      </c>
      <c r="Q15" s="321">
        <v>42.5</v>
      </c>
      <c r="R15" s="321">
        <v>42.5</v>
      </c>
      <c r="S15" s="321">
        <v>64.400000000000006</v>
      </c>
      <c r="T15" s="321">
        <v>42.5</v>
      </c>
      <c r="U15" s="321">
        <v>64.099999999999994</v>
      </c>
      <c r="V15" s="321">
        <v>64.099999999999994</v>
      </c>
      <c r="W15" s="321">
        <v>42.5</v>
      </c>
      <c r="X15" s="321">
        <v>64.099999999999994</v>
      </c>
    </row>
    <row r="16" spans="1:24">
      <c r="A16" s="324" t="s">
        <v>68</v>
      </c>
      <c r="B16" s="325">
        <v>3</v>
      </c>
      <c r="C16" s="326" t="s">
        <v>18</v>
      </c>
      <c r="D16" s="327">
        <v>46.2</v>
      </c>
      <c r="E16" s="327">
        <v>70.5</v>
      </c>
      <c r="F16" s="327">
        <v>70.8</v>
      </c>
      <c r="G16" s="327">
        <v>78.900000000000006</v>
      </c>
      <c r="H16" s="327">
        <v>84.1</v>
      </c>
      <c r="I16" s="327">
        <v>91.6</v>
      </c>
      <c r="J16" s="327">
        <v>99</v>
      </c>
      <c r="K16" s="327">
        <v>113.7</v>
      </c>
      <c r="L16" s="327">
        <v>46.2</v>
      </c>
      <c r="M16" s="327">
        <v>70.8</v>
      </c>
      <c r="N16" s="327">
        <v>70.5</v>
      </c>
      <c r="O16" s="327">
        <v>46.2</v>
      </c>
      <c r="P16" s="327">
        <v>46.2</v>
      </c>
      <c r="Q16" s="327">
        <v>46.2</v>
      </c>
      <c r="R16" s="327">
        <v>46.2</v>
      </c>
      <c r="S16" s="327">
        <v>70.8</v>
      </c>
      <c r="T16" s="327">
        <v>46.2</v>
      </c>
      <c r="U16" s="327">
        <v>70.5</v>
      </c>
      <c r="V16" s="327">
        <v>70.5</v>
      </c>
      <c r="W16" s="327">
        <v>46.2</v>
      </c>
      <c r="X16" s="327">
        <v>70.5</v>
      </c>
    </row>
    <row r="17" spans="1:24">
      <c r="A17" s="323" t="s">
        <v>68</v>
      </c>
      <c r="B17" s="319">
        <v>3.5</v>
      </c>
      <c r="C17" s="320" t="s">
        <v>19</v>
      </c>
      <c r="D17" s="328">
        <v>49.9</v>
      </c>
      <c r="E17" s="328">
        <v>76.900000000000006</v>
      </c>
      <c r="F17" s="328">
        <v>77.2</v>
      </c>
      <c r="G17" s="328">
        <v>87.1</v>
      </c>
      <c r="H17" s="328">
        <v>93.2</v>
      </c>
      <c r="I17" s="328">
        <v>101.5</v>
      </c>
      <c r="J17" s="328">
        <v>109.7</v>
      </c>
      <c r="K17" s="328">
        <v>125.9</v>
      </c>
      <c r="L17" s="328">
        <v>49.9</v>
      </c>
      <c r="M17" s="328">
        <v>77.2</v>
      </c>
      <c r="N17" s="328">
        <v>76.900000000000006</v>
      </c>
      <c r="O17" s="328">
        <v>49.9</v>
      </c>
      <c r="P17" s="328">
        <v>49.9</v>
      </c>
      <c r="Q17" s="328">
        <v>49.9</v>
      </c>
      <c r="R17" s="328">
        <v>49.9</v>
      </c>
      <c r="S17" s="328">
        <v>77.2</v>
      </c>
      <c r="T17" s="328">
        <v>49.9</v>
      </c>
      <c r="U17" s="328">
        <v>76.900000000000006</v>
      </c>
      <c r="V17" s="328">
        <v>76.900000000000006</v>
      </c>
      <c r="W17" s="328">
        <v>49.9</v>
      </c>
      <c r="X17" s="328">
        <v>76.900000000000006</v>
      </c>
    </row>
    <row r="18" spans="1:24">
      <c r="A18" s="323" t="s">
        <v>68</v>
      </c>
      <c r="B18" s="319">
        <v>4</v>
      </c>
      <c r="C18" s="320" t="s">
        <v>20</v>
      </c>
      <c r="D18" s="328">
        <v>53.6</v>
      </c>
      <c r="E18" s="328">
        <v>83.3</v>
      </c>
      <c r="F18" s="328">
        <v>83.6</v>
      </c>
      <c r="G18" s="328">
        <v>95.3</v>
      </c>
      <c r="H18" s="328">
        <v>102.3</v>
      </c>
      <c r="I18" s="328">
        <v>111.4</v>
      </c>
      <c r="J18" s="328">
        <v>120.4</v>
      </c>
      <c r="K18" s="328">
        <v>138.1</v>
      </c>
      <c r="L18" s="328">
        <v>53.6</v>
      </c>
      <c r="M18" s="328">
        <v>83.6</v>
      </c>
      <c r="N18" s="328">
        <v>83.3</v>
      </c>
      <c r="O18" s="328">
        <v>53.6</v>
      </c>
      <c r="P18" s="328">
        <v>53.6</v>
      </c>
      <c r="Q18" s="328">
        <v>53.6</v>
      </c>
      <c r="R18" s="328">
        <v>53.6</v>
      </c>
      <c r="S18" s="328">
        <v>83.6</v>
      </c>
      <c r="T18" s="328">
        <v>53.6</v>
      </c>
      <c r="U18" s="328">
        <v>83.3</v>
      </c>
      <c r="V18" s="328">
        <v>83.3</v>
      </c>
      <c r="W18" s="328">
        <v>53.6</v>
      </c>
      <c r="X18" s="328">
        <v>83.3</v>
      </c>
    </row>
    <row r="19" spans="1:24">
      <c r="A19" s="323" t="s">
        <v>68</v>
      </c>
      <c r="B19" s="319">
        <v>4.5</v>
      </c>
      <c r="C19" s="320" t="s">
        <v>21</v>
      </c>
      <c r="D19" s="328">
        <v>57.3</v>
      </c>
      <c r="E19" s="328">
        <v>89.7</v>
      </c>
      <c r="F19" s="328">
        <v>90</v>
      </c>
      <c r="G19" s="328">
        <v>103.5</v>
      </c>
      <c r="H19" s="328">
        <v>111.4</v>
      </c>
      <c r="I19" s="328">
        <v>121.3</v>
      </c>
      <c r="J19" s="328">
        <v>131.1</v>
      </c>
      <c r="K19" s="328">
        <v>150.30000000000001</v>
      </c>
      <c r="L19" s="328">
        <v>57.3</v>
      </c>
      <c r="M19" s="328">
        <v>90</v>
      </c>
      <c r="N19" s="328">
        <v>89.7</v>
      </c>
      <c r="O19" s="328">
        <v>57.3</v>
      </c>
      <c r="P19" s="328">
        <v>57.3</v>
      </c>
      <c r="Q19" s="328">
        <v>57.3</v>
      </c>
      <c r="R19" s="328">
        <v>57.3</v>
      </c>
      <c r="S19" s="328">
        <v>90</v>
      </c>
      <c r="T19" s="328">
        <v>57.3</v>
      </c>
      <c r="U19" s="328">
        <v>89.7</v>
      </c>
      <c r="V19" s="328">
        <v>89.7</v>
      </c>
      <c r="W19" s="328">
        <v>57.3</v>
      </c>
      <c r="X19" s="328">
        <v>89.7</v>
      </c>
    </row>
    <row r="20" spans="1:24">
      <c r="A20" s="329" t="s">
        <v>68</v>
      </c>
      <c r="B20" s="330">
        <v>5</v>
      </c>
      <c r="C20" s="331" t="s">
        <v>22</v>
      </c>
      <c r="D20" s="332">
        <v>61</v>
      </c>
      <c r="E20" s="332">
        <v>96.1</v>
      </c>
      <c r="F20" s="332">
        <v>96.4</v>
      </c>
      <c r="G20" s="332">
        <v>111.7</v>
      </c>
      <c r="H20" s="332">
        <v>120.5</v>
      </c>
      <c r="I20" s="332">
        <v>131.19999999999999</v>
      </c>
      <c r="J20" s="332">
        <v>141.80000000000001</v>
      </c>
      <c r="K20" s="332">
        <v>162.5</v>
      </c>
      <c r="L20" s="332">
        <v>61</v>
      </c>
      <c r="M20" s="332">
        <v>96.4</v>
      </c>
      <c r="N20" s="332">
        <v>96.1</v>
      </c>
      <c r="O20" s="332">
        <v>61</v>
      </c>
      <c r="P20" s="332">
        <v>61</v>
      </c>
      <c r="Q20" s="332">
        <v>61</v>
      </c>
      <c r="R20" s="332">
        <v>61</v>
      </c>
      <c r="S20" s="332">
        <v>96.4</v>
      </c>
      <c r="T20" s="332">
        <v>61</v>
      </c>
      <c r="U20" s="332">
        <v>96.1</v>
      </c>
      <c r="V20" s="332">
        <v>96.1</v>
      </c>
      <c r="W20" s="332">
        <v>61</v>
      </c>
      <c r="X20" s="332">
        <v>96.1</v>
      </c>
    </row>
    <row r="21" spans="1:24">
      <c r="A21" s="323" t="s">
        <v>69</v>
      </c>
      <c r="B21" s="319">
        <v>5.5</v>
      </c>
      <c r="C21" s="320" t="s">
        <v>24</v>
      </c>
      <c r="D21" s="321">
        <v>63.3</v>
      </c>
      <c r="E21" s="321">
        <v>101.2</v>
      </c>
      <c r="F21" s="321">
        <v>101.5</v>
      </c>
      <c r="G21" s="321">
        <v>119.2</v>
      </c>
      <c r="H21" s="321">
        <v>128.6</v>
      </c>
      <c r="I21" s="321">
        <v>140.19999999999999</v>
      </c>
      <c r="J21" s="321">
        <v>151.5</v>
      </c>
      <c r="K21" s="321">
        <v>173.6</v>
      </c>
      <c r="L21" s="321">
        <v>63.3</v>
      </c>
      <c r="M21" s="321">
        <v>101.5</v>
      </c>
      <c r="N21" s="321">
        <v>101.2</v>
      </c>
      <c r="O21" s="321">
        <v>63.3</v>
      </c>
      <c r="P21" s="321">
        <v>63.3</v>
      </c>
      <c r="Q21" s="321">
        <v>63.3</v>
      </c>
      <c r="R21" s="321">
        <v>63.3</v>
      </c>
      <c r="S21" s="321">
        <v>101.5</v>
      </c>
      <c r="T21" s="321">
        <v>63.3</v>
      </c>
      <c r="U21" s="321">
        <v>101.2</v>
      </c>
      <c r="V21" s="321">
        <v>101.2</v>
      </c>
      <c r="W21" s="321">
        <v>63.3</v>
      </c>
      <c r="X21" s="321">
        <v>101.2</v>
      </c>
    </row>
    <row r="22" spans="1:24">
      <c r="A22" s="323" t="s">
        <v>69</v>
      </c>
      <c r="B22" s="319">
        <v>6</v>
      </c>
      <c r="C22" s="320" t="s">
        <v>25</v>
      </c>
      <c r="D22" s="321">
        <v>65.599999999999994</v>
      </c>
      <c r="E22" s="321">
        <v>106.3</v>
      </c>
      <c r="F22" s="321">
        <v>106.6</v>
      </c>
      <c r="G22" s="321">
        <v>126.7</v>
      </c>
      <c r="H22" s="321">
        <v>136.69999999999999</v>
      </c>
      <c r="I22" s="321">
        <v>149.19999999999999</v>
      </c>
      <c r="J22" s="321">
        <v>161.19999999999999</v>
      </c>
      <c r="K22" s="321">
        <v>184.7</v>
      </c>
      <c r="L22" s="321">
        <v>65.599999999999994</v>
      </c>
      <c r="M22" s="321">
        <v>106.6</v>
      </c>
      <c r="N22" s="321">
        <v>106.3</v>
      </c>
      <c r="O22" s="321">
        <v>65.599999999999994</v>
      </c>
      <c r="P22" s="321">
        <v>65.599999999999994</v>
      </c>
      <c r="Q22" s="321">
        <v>65.599999999999994</v>
      </c>
      <c r="R22" s="321">
        <v>65.599999999999994</v>
      </c>
      <c r="S22" s="321">
        <v>106.6</v>
      </c>
      <c r="T22" s="321">
        <v>65.599999999999994</v>
      </c>
      <c r="U22" s="321">
        <v>106.3</v>
      </c>
      <c r="V22" s="321">
        <v>106.3</v>
      </c>
      <c r="W22" s="321">
        <v>65.599999999999994</v>
      </c>
      <c r="X22" s="321">
        <v>106.3</v>
      </c>
    </row>
    <row r="23" spans="1:24">
      <c r="A23" s="323" t="s">
        <v>69</v>
      </c>
      <c r="B23" s="319">
        <v>6.5</v>
      </c>
      <c r="C23" s="320" t="s">
        <v>26</v>
      </c>
      <c r="D23" s="321">
        <v>67.900000000000006</v>
      </c>
      <c r="E23" s="321">
        <v>111.4</v>
      </c>
      <c r="F23" s="321">
        <v>111.7</v>
      </c>
      <c r="G23" s="321">
        <v>134.19999999999999</v>
      </c>
      <c r="H23" s="321">
        <v>144.80000000000001</v>
      </c>
      <c r="I23" s="321">
        <v>158.19999999999999</v>
      </c>
      <c r="J23" s="321">
        <v>170.9</v>
      </c>
      <c r="K23" s="321">
        <v>195.8</v>
      </c>
      <c r="L23" s="321">
        <v>67.900000000000006</v>
      </c>
      <c r="M23" s="321">
        <v>111.7</v>
      </c>
      <c r="N23" s="321">
        <v>111.4</v>
      </c>
      <c r="O23" s="321">
        <v>67.900000000000006</v>
      </c>
      <c r="P23" s="321">
        <v>67.900000000000006</v>
      </c>
      <c r="Q23" s="321">
        <v>67.900000000000006</v>
      </c>
      <c r="R23" s="321">
        <v>67.900000000000006</v>
      </c>
      <c r="S23" s="321">
        <v>111.7</v>
      </c>
      <c r="T23" s="321">
        <v>67.900000000000006</v>
      </c>
      <c r="U23" s="321">
        <v>111.4</v>
      </c>
      <c r="V23" s="321">
        <v>111.4</v>
      </c>
      <c r="W23" s="321">
        <v>67.900000000000006</v>
      </c>
      <c r="X23" s="321">
        <v>111.4</v>
      </c>
    </row>
    <row r="24" spans="1:24">
      <c r="A24" s="323" t="s">
        <v>69</v>
      </c>
      <c r="B24" s="319">
        <v>7</v>
      </c>
      <c r="C24" s="320" t="s">
        <v>27</v>
      </c>
      <c r="D24" s="321">
        <v>70.2</v>
      </c>
      <c r="E24" s="321">
        <v>116.5</v>
      </c>
      <c r="F24" s="321">
        <v>116.8</v>
      </c>
      <c r="G24" s="321">
        <v>141.69999999999999</v>
      </c>
      <c r="H24" s="321">
        <v>152.9</v>
      </c>
      <c r="I24" s="321">
        <v>167.2</v>
      </c>
      <c r="J24" s="321">
        <v>180.6</v>
      </c>
      <c r="K24" s="321">
        <v>206.9</v>
      </c>
      <c r="L24" s="321">
        <v>70.2</v>
      </c>
      <c r="M24" s="321">
        <v>116.8</v>
      </c>
      <c r="N24" s="321">
        <v>116.5</v>
      </c>
      <c r="O24" s="321">
        <v>70.2</v>
      </c>
      <c r="P24" s="321">
        <v>70.2</v>
      </c>
      <c r="Q24" s="321">
        <v>70.2</v>
      </c>
      <c r="R24" s="321">
        <v>70.2</v>
      </c>
      <c r="S24" s="321">
        <v>116.8</v>
      </c>
      <c r="T24" s="321">
        <v>70.2</v>
      </c>
      <c r="U24" s="321">
        <v>116.5</v>
      </c>
      <c r="V24" s="321">
        <v>116.5</v>
      </c>
      <c r="W24" s="321">
        <v>70.2</v>
      </c>
      <c r="X24" s="321">
        <v>116.5</v>
      </c>
    </row>
    <row r="25" spans="1:24">
      <c r="A25" s="323" t="s">
        <v>69</v>
      </c>
      <c r="B25" s="319">
        <v>7.5</v>
      </c>
      <c r="C25" s="320" t="s">
        <v>28</v>
      </c>
      <c r="D25" s="321">
        <v>72.5</v>
      </c>
      <c r="E25" s="321">
        <v>121.6</v>
      </c>
      <c r="F25" s="321">
        <v>121.9</v>
      </c>
      <c r="G25" s="321">
        <v>149.19999999999999</v>
      </c>
      <c r="H25" s="321">
        <v>161</v>
      </c>
      <c r="I25" s="321">
        <v>176.2</v>
      </c>
      <c r="J25" s="321">
        <v>190.3</v>
      </c>
      <c r="K25" s="321">
        <v>218</v>
      </c>
      <c r="L25" s="321">
        <v>72.5</v>
      </c>
      <c r="M25" s="321">
        <v>121.9</v>
      </c>
      <c r="N25" s="321">
        <v>121.6</v>
      </c>
      <c r="O25" s="321">
        <v>72.5</v>
      </c>
      <c r="P25" s="321">
        <v>72.5</v>
      </c>
      <c r="Q25" s="321">
        <v>72.5</v>
      </c>
      <c r="R25" s="321">
        <v>72.5</v>
      </c>
      <c r="S25" s="321">
        <v>121.9</v>
      </c>
      <c r="T25" s="321">
        <v>72.5</v>
      </c>
      <c r="U25" s="321">
        <v>121.6</v>
      </c>
      <c r="V25" s="321">
        <v>121.6</v>
      </c>
      <c r="W25" s="321">
        <v>72.5</v>
      </c>
      <c r="X25" s="321">
        <v>121.6</v>
      </c>
    </row>
    <row r="26" spans="1:24">
      <c r="A26" s="323" t="s">
        <v>69</v>
      </c>
      <c r="B26" s="319">
        <v>8</v>
      </c>
      <c r="C26" s="320" t="s">
        <v>29</v>
      </c>
      <c r="D26" s="321">
        <v>74.8</v>
      </c>
      <c r="E26" s="321">
        <v>126.7</v>
      </c>
      <c r="F26" s="321">
        <v>127</v>
      </c>
      <c r="G26" s="321">
        <v>156.69999999999999</v>
      </c>
      <c r="H26" s="321">
        <v>169.1</v>
      </c>
      <c r="I26" s="321">
        <v>185.2</v>
      </c>
      <c r="J26" s="321">
        <v>200</v>
      </c>
      <c r="K26" s="321">
        <v>229.1</v>
      </c>
      <c r="L26" s="321">
        <v>74.8</v>
      </c>
      <c r="M26" s="321">
        <v>127</v>
      </c>
      <c r="N26" s="321">
        <v>126.7</v>
      </c>
      <c r="O26" s="321">
        <v>74.8</v>
      </c>
      <c r="P26" s="321">
        <v>74.8</v>
      </c>
      <c r="Q26" s="321">
        <v>74.8</v>
      </c>
      <c r="R26" s="321">
        <v>74.8</v>
      </c>
      <c r="S26" s="321">
        <v>127</v>
      </c>
      <c r="T26" s="321">
        <v>74.8</v>
      </c>
      <c r="U26" s="321">
        <v>126.7</v>
      </c>
      <c r="V26" s="321">
        <v>126.7</v>
      </c>
      <c r="W26" s="321">
        <v>74.8</v>
      </c>
      <c r="X26" s="321">
        <v>126.7</v>
      </c>
    </row>
    <row r="27" spans="1:24">
      <c r="A27" s="323" t="s">
        <v>69</v>
      </c>
      <c r="B27" s="319">
        <v>8.5</v>
      </c>
      <c r="C27" s="320" t="s">
        <v>30</v>
      </c>
      <c r="D27" s="321">
        <v>77.099999999999994</v>
      </c>
      <c r="E27" s="321">
        <v>131.80000000000001</v>
      </c>
      <c r="F27" s="321">
        <v>132.1</v>
      </c>
      <c r="G27" s="321">
        <v>164.2</v>
      </c>
      <c r="H27" s="321">
        <v>177.2</v>
      </c>
      <c r="I27" s="321">
        <v>194.2</v>
      </c>
      <c r="J27" s="321">
        <v>209.7</v>
      </c>
      <c r="K27" s="321">
        <v>240.2</v>
      </c>
      <c r="L27" s="321">
        <v>77.099999999999994</v>
      </c>
      <c r="M27" s="321">
        <v>132.1</v>
      </c>
      <c r="N27" s="321">
        <v>131.80000000000001</v>
      </c>
      <c r="O27" s="321">
        <v>77.099999999999994</v>
      </c>
      <c r="P27" s="321">
        <v>77.099999999999994</v>
      </c>
      <c r="Q27" s="321">
        <v>77.099999999999994</v>
      </c>
      <c r="R27" s="321">
        <v>77.099999999999994</v>
      </c>
      <c r="S27" s="321">
        <v>132.1</v>
      </c>
      <c r="T27" s="321">
        <v>77.099999999999994</v>
      </c>
      <c r="U27" s="321">
        <v>131.80000000000001</v>
      </c>
      <c r="V27" s="321">
        <v>131.80000000000001</v>
      </c>
      <c r="W27" s="321">
        <v>77.099999999999994</v>
      </c>
      <c r="X27" s="321">
        <v>131.80000000000001</v>
      </c>
    </row>
    <row r="28" spans="1:24">
      <c r="A28" s="323" t="s">
        <v>69</v>
      </c>
      <c r="B28" s="319">
        <v>9</v>
      </c>
      <c r="C28" s="320" t="s">
        <v>31</v>
      </c>
      <c r="D28" s="321">
        <v>79.400000000000006</v>
      </c>
      <c r="E28" s="321">
        <v>136.9</v>
      </c>
      <c r="F28" s="321">
        <v>137.19999999999999</v>
      </c>
      <c r="G28" s="321">
        <v>171.7</v>
      </c>
      <c r="H28" s="321">
        <v>185.3</v>
      </c>
      <c r="I28" s="321">
        <v>203.2</v>
      </c>
      <c r="J28" s="321">
        <v>219.4</v>
      </c>
      <c r="K28" s="321">
        <v>251.3</v>
      </c>
      <c r="L28" s="321">
        <v>79.400000000000006</v>
      </c>
      <c r="M28" s="321">
        <v>137.19999999999999</v>
      </c>
      <c r="N28" s="321">
        <v>136.9</v>
      </c>
      <c r="O28" s="321">
        <v>79.400000000000006</v>
      </c>
      <c r="P28" s="321">
        <v>79.400000000000006</v>
      </c>
      <c r="Q28" s="321">
        <v>79.400000000000006</v>
      </c>
      <c r="R28" s="321">
        <v>79.400000000000006</v>
      </c>
      <c r="S28" s="321">
        <v>137.19999999999999</v>
      </c>
      <c r="T28" s="321">
        <v>79.400000000000006</v>
      </c>
      <c r="U28" s="321">
        <v>136.9</v>
      </c>
      <c r="V28" s="321">
        <v>136.9</v>
      </c>
      <c r="W28" s="321">
        <v>79.400000000000006</v>
      </c>
      <c r="X28" s="321">
        <v>136.9</v>
      </c>
    </row>
    <row r="29" spans="1:24">
      <c r="A29" s="323" t="s">
        <v>69</v>
      </c>
      <c r="B29" s="319">
        <v>9.5</v>
      </c>
      <c r="C29" s="320" t="s">
        <v>32</v>
      </c>
      <c r="D29" s="321">
        <v>81.7</v>
      </c>
      <c r="E29" s="321">
        <v>142</v>
      </c>
      <c r="F29" s="321">
        <v>142.30000000000001</v>
      </c>
      <c r="G29" s="321">
        <v>179.2</v>
      </c>
      <c r="H29" s="321">
        <v>193.4</v>
      </c>
      <c r="I29" s="321">
        <v>212.2</v>
      </c>
      <c r="J29" s="321">
        <v>229.1</v>
      </c>
      <c r="K29" s="321">
        <v>262.39999999999998</v>
      </c>
      <c r="L29" s="321">
        <v>81.7</v>
      </c>
      <c r="M29" s="321">
        <v>142.30000000000001</v>
      </c>
      <c r="N29" s="321">
        <v>142</v>
      </c>
      <c r="O29" s="321">
        <v>81.7</v>
      </c>
      <c r="P29" s="321">
        <v>81.7</v>
      </c>
      <c r="Q29" s="321">
        <v>81.7</v>
      </c>
      <c r="R29" s="321">
        <v>81.7</v>
      </c>
      <c r="S29" s="321">
        <v>142.30000000000001</v>
      </c>
      <c r="T29" s="321">
        <v>81.7</v>
      </c>
      <c r="U29" s="321">
        <v>142</v>
      </c>
      <c r="V29" s="321">
        <v>142</v>
      </c>
      <c r="W29" s="321">
        <v>81.7</v>
      </c>
      <c r="X29" s="321">
        <v>142</v>
      </c>
    </row>
    <row r="30" spans="1:24">
      <c r="A30" s="323" t="s">
        <v>69</v>
      </c>
      <c r="B30" s="319">
        <v>10</v>
      </c>
      <c r="C30" s="320" t="s">
        <v>33</v>
      </c>
      <c r="D30" s="321">
        <v>84</v>
      </c>
      <c r="E30" s="321">
        <v>147.1</v>
      </c>
      <c r="F30" s="321">
        <v>147.4</v>
      </c>
      <c r="G30" s="321">
        <v>186.7</v>
      </c>
      <c r="H30" s="321">
        <v>201.5</v>
      </c>
      <c r="I30" s="321">
        <v>221.2</v>
      </c>
      <c r="J30" s="321">
        <v>238.8</v>
      </c>
      <c r="K30" s="321">
        <v>273.5</v>
      </c>
      <c r="L30" s="321">
        <v>84</v>
      </c>
      <c r="M30" s="321">
        <v>147.4</v>
      </c>
      <c r="N30" s="321">
        <v>147.1</v>
      </c>
      <c r="O30" s="321">
        <v>84</v>
      </c>
      <c r="P30" s="321">
        <v>84</v>
      </c>
      <c r="Q30" s="321">
        <v>84</v>
      </c>
      <c r="R30" s="321">
        <v>84</v>
      </c>
      <c r="S30" s="321">
        <v>147.4</v>
      </c>
      <c r="T30" s="321">
        <v>84</v>
      </c>
      <c r="U30" s="321">
        <v>147.1</v>
      </c>
      <c r="V30" s="321">
        <v>147.1</v>
      </c>
      <c r="W30" s="321">
        <v>84</v>
      </c>
      <c r="X30" s="321">
        <v>147.1</v>
      </c>
    </row>
    <row r="31" spans="1:24">
      <c r="A31" s="324" t="s">
        <v>70</v>
      </c>
      <c r="B31" s="325">
        <v>10.5</v>
      </c>
      <c r="C31" s="326" t="s">
        <v>35</v>
      </c>
      <c r="D31" s="327">
        <v>86.4</v>
      </c>
      <c r="E31" s="327">
        <v>151.69999999999999</v>
      </c>
      <c r="F31" s="327">
        <v>152.6</v>
      </c>
      <c r="G31" s="327">
        <v>192.3</v>
      </c>
      <c r="H31" s="327">
        <v>207.5</v>
      </c>
      <c r="I31" s="327">
        <v>228.8</v>
      </c>
      <c r="J31" s="327">
        <v>247</v>
      </c>
      <c r="K31" s="327">
        <v>283</v>
      </c>
      <c r="L31" s="327">
        <v>86.4</v>
      </c>
      <c r="M31" s="327">
        <v>152.6</v>
      </c>
      <c r="N31" s="327">
        <v>151.69999999999999</v>
      </c>
      <c r="O31" s="327">
        <v>86.4</v>
      </c>
      <c r="P31" s="327">
        <v>86.4</v>
      </c>
      <c r="Q31" s="327">
        <v>86.4</v>
      </c>
      <c r="R31" s="327">
        <v>86.4</v>
      </c>
      <c r="S31" s="327">
        <v>152.6</v>
      </c>
      <c r="T31" s="327">
        <v>86.4</v>
      </c>
      <c r="U31" s="327">
        <v>151.69999999999999</v>
      </c>
      <c r="V31" s="327">
        <v>151.69999999999999</v>
      </c>
      <c r="W31" s="327">
        <v>86.4</v>
      </c>
      <c r="X31" s="327">
        <v>151.69999999999999</v>
      </c>
    </row>
    <row r="32" spans="1:24">
      <c r="A32" s="323" t="s">
        <v>70</v>
      </c>
      <c r="B32" s="319">
        <v>11</v>
      </c>
      <c r="C32" s="320" t="s">
        <v>36</v>
      </c>
      <c r="D32" s="328">
        <v>88.8</v>
      </c>
      <c r="E32" s="328">
        <v>156.30000000000001</v>
      </c>
      <c r="F32" s="328">
        <v>157.80000000000001</v>
      </c>
      <c r="G32" s="328">
        <v>197.9</v>
      </c>
      <c r="H32" s="328">
        <v>213.5</v>
      </c>
      <c r="I32" s="328">
        <v>236.4</v>
      </c>
      <c r="J32" s="328">
        <v>255.2</v>
      </c>
      <c r="K32" s="328">
        <v>292.5</v>
      </c>
      <c r="L32" s="328">
        <v>88.8</v>
      </c>
      <c r="M32" s="328">
        <v>157.80000000000001</v>
      </c>
      <c r="N32" s="328">
        <v>156.30000000000001</v>
      </c>
      <c r="O32" s="328">
        <v>88.8</v>
      </c>
      <c r="P32" s="328">
        <v>88.8</v>
      </c>
      <c r="Q32" s="328">
        <v>88.8</v>
      </c>
      <c r="R32" s="328">
        <v>88.8</v>
      </c>
      <c r="S32" s="328">
        <v>157.80000000000001</v>
      </c>
      <c r="T32" s="328">
        <v>88.8</v>
      </c>
      <c r="U32" s="328">
        <v>156.30000000000001</v>
      </c>
      <c r="V32" s="328">
        <v>156.30000000000001</v>
      </c>
      <c r="W32" s="328">
        <v>88.8</v>
      </c>
      <c r="X32" s="328">
        <v>156.30000000000001</v>
      </c>
    </row>
    <row r="33" spans="1:24">
      <c r="A33" s="323" t="s">
        <v>70</v>
      </c>
      <c r="B33" s="319">
        <v>11.5</v>
      </c>
      <c r="C33" s="320" t="s">
        <v>37</v>
      </c>
      <c r="D33" s="328">
        <v>91.2</v>
      </c>
      <c r="E33" s="328">
        <v>160.9</v>
      </c>
      <c r="F33" s="328">
        <v>163</v>
      </c>
      <c r="G33" s="328">
        <v>203.5</v>
      </c>
      <c r="H33" s="328">
        <v>219.5</v>
      </c>
      <c r="I33" s="328">
        <v>244</v>
      </c>
      <c r="J33" s="328">
        <v>263.39999999999998</v>
      </c>
      <c r="K33" s="328">
        <v>302</v>
      </c>
      <c r="L33" s="328">
        <v>91.2</v>
      </c>
      <c r="M33" s="328">
        <v>163</v>
      </c>
      <c r="N33" s="328">
        <v>160.9</v>
      </c>
      <c r="O33" s="328">
        <v>91.2</v>
      </c>
      <c r="P33" s="328">
        <v>91.2</v>
      </c>
      <c r="Q33" s="328">
        <v>91.2</v>
      </c>
      <c r="R33" s="328">
        <v>91.2</v>
      </c>
      <c r="S33" s="328">
        <v>163</v>
      </c>
      <c r="T33" s="328">
        <v>91.2</v>
      </c>
      <c r="U33" s="328">
        <v>160.9</v>
      </c>
      <c r="V33" s="328">
        <v>160.9</v>
      </c>
      <c r="W33" s="328">
        <v>91.2</v>
      </c>
      <c r="X33" s="328">
        <v>160.9</v>
      </c>
    </row>
    <row r="34" spans="1:24">
      <c r="A34" s="323" t="s">
        <v>70</v>
      </c>
      <c r="B34" s="319">
        <v>12</v>
      </c>
      <c r="C34" s="320" t="s">
        <v>38</v>
      </c>
      <c r="D34" s="328">
        <v>93.6</v>
      </c>
      <c r="E34" s="328">
        <v>165.5</v>
      </c>
      <c r="F34" s="328">
        <v>168.2</v>
      </c>
      <c r="G34" s="328">
        <v>209.1</v>
      </c>
      <c r="H34" s="328">
        <v>225.5</v>
      </c>
      <c r="I34" s="328">
        <v>251.6</v>
      </c>
      <c r="J34" s="328">
        <v>271.60000000000002</v>
      </c>
      <c r="K34" s="328">
        <v>311.5</v>
      </c>
      <c r="L34" s="328">
        <v>93.6</v>
      </c>
      <c r="M34" s="328">
        <v>168.2</v>
      </c>
      <c r="N34" s="328">
        <v>165.5</v>
      </c>
      <c r="O34" s="328">
        <v>93.6</v>
      </c>
      <c r="P34" s="328">
        <v>93.6</v>
      </c>
      <c r="Q34" s="328">
        <v>93.6</v>
      </c>
      <c r="R34" s="328">
        <v>93.6</v>
      </c>
      <c r="S34" s="328">
        <v>168.2</v>
      </c>
      <c r="T34" s="328">
        <v>93.6</v>
      </c>
      <c r="U34" s="328">
        <v>165.5</v>
      </c>
      <c r="V34" s="328">
        <v>165.5</v>
      </c>
      <c r="W34" s="328">
        <v>93.6</v>
      </c>
      <c r="X34" s="328">
        <v>165.5</v>
      </c>
    </row>
    <row r="35" spans="1:24">
      <c r="A35" s="323" t="s">
        <v>70</v>
      </c>
      <c r="B35" s="319">
        <v>12.5</v>
      </c>
      <c r="C35" s="320" t="s">
        <v>39</v>
      </c>
      <c r="D35" s="328">
        <v>96</v>
      </c>
      <c r="E35" s="328">
        <v>170.1</v>
      </c>
      <c r="F35" s="328">
        <v>173.4</v>
      </c>
      <c r="G35" s="328">
        <v>214.7</v>
      </c>
      <c r="H35" s="328">
        <v>231.5</v>
      </c>
      <c r="I35" s="328">
        <v>259.2</v>
      </c>
      <c r="J35" s="328">
        <v>279.8</v>
      </c>
      <c r="K35" s="328">
        <v>321</v>
      </c>
      <c r="L35" s="328">
        <v>96</v>
      </c>
      <c r="M35" s="328">
        <v>173.4</v>
      </c>
      <c r="N35" s="328">
        <v>170.1</v>
      </c>
      <c r="O35" s="328">
        <v>96</v>
      </c>
      <c r="P35" s="328">
        <v>96</v>
      </c>
      <c r="Q35" s="328">
        <v>96</v>
      </c>
      <c r="R35" s="328">
        <v>96</v>
      </c>
      <c r="S35" s="328">
        <v>173.4</v>
      </c>
      <c r="T35" s="328">
        <v>96</v>
      </c>
      <c r="U35" s="328">
        <v>170.1</v>
      </c>
      <c r="V35" s="328">
        <v>170.1</v>
      </c>
      <c r="W35" s="328">
        <v>96</v>
      </c>
      <c r="X35" s="328">
        <v>170.1</v>
      </c>
    </row>
    <row r="36" spans="1:24">
      <c r="A36" s="323" t="s">
        <v>70</v>
      </c>
      <c r="B36" s="319">
        <v>13</v>
      </c>
      <c r="C36" s="320" t="s">
        <v>40</v>
      </c>
      <c r="D36" s="328">
        <v>98.4</v>
      </c>
      <c r="E36" s="328">
        <v>174.7</v>
      </c>
      <c r="F36" s="328">
        <v>178.6</v>
      </c>
      <c r="G36" s="328">
        <v>220.3</v>
      </c>
      <c r="H36" s="328">
        <v>237.5</v>
      </c>
      <c r="I36" s="328">
        <v>266.8</v>
      </c>
      <c r="J36" s="328">
        <v>288</v>
      </c>
      <c r="K36" s="328">
        <v>330.5</v>
      </c>
      <c r="L36" s="328">
        <v>98.4</v>
      </c>
      <c r="M36" s="328">
        <v>178.6</v>
      </c>
      <c r="N36" s="328">
        <v>174.7</v>
      </c>
      <c r="O36" s="328">
        <v>98.4</v>
      </c>
      <c r="P36" s="328">
        <v>98.4</v>
      </c>
      <c r="Q36" s="328">
        <v>98.4</v>
      </c>
      <c r="R36" s="328">
        <v>98.4</v>
      </c>
      <c r="S36" s="328">
        <v>178.6</v>
      </c>
      <c r="T36" s="328">
        <v>98.4</v>
      </c>
      <c r="U36" s="328">
        <v>174.7</v>
      </c>
      <c r="V36" s="328">
        <v>174.7</v>
      </c>
      <c r="W36" s="328">
        <v>98.4</v>
      </c>
      <c r="X36" s="328">
        <v>174.7</v>
      </c>
    </row>
    <row r="37" spans="1:24">
      <c r="A37" s="323" t="s">
        <v>70</v>
      </c>
      <c r="B37" s="319">
        <v>13.5</v>
      </c>
      <c r="C37" s="320" t="s">
        <v>41</v>
      </c>
      <c r="D37" s="328">
        <v>100.8</v>
      </c>
      <c r="E37" s="328">
        <v>179.3</v>
      </c>
      <c r="F37" s="328">
        <v>183.8</v>
      </c>
      <c r="G37" s="328">
        <v>225.9</v>
      </c>
      <c r="H37" s="328">
        <v>243.5</v>
      </c>
      <c r="I37" s="328">
        <v>274.39999999999998</v>
      </c>
      <c r="J37" s="328">
        <v>296.2</v>
      </c>
      <c r="K37" s="328">
        <v>340</v>
      </c>
      <c r="L37" s="328">
        <v>100.8</v>
      </c>
      <c r="M37" s="328">
        <v>183.8</v>
      </c>
      <c r="N37" s="328">
        <v>179.3</v>
      </c>
      <c r="O37" s="328">
        <v>100.8</v>
      </c>
      <c r="P37" s="328">
        <v>100.8</v>
      </c>
      <c r="Q37" s="328">
        <v>100.8</v>
      </c>
      <c r="R37" s="328">
        <v>100.8</v>
      </c>
      <c r="S37" s="328">
        <v>183.8</v>
      </c>
      <c r="T37" s="328">
        <v>100.8</v>
      </c>
      <c r="U37" s="328">
        <v>179.3</v>
      </c>
      <c r="V37" s="328">
        <v>179.3</v>
      </c>
      <c r="W37" s="328">
        <v>100.8</v>
      </c>
      <c r="X37" s="328">
        <v>179.3</v>
      </c>
    </row>
    <row r="38" spans="1:24">
      <c r="A38" s="323" t="s">
        <v>70</v>
      </c>
      <c r="B38" s="319">
        <v>14</v>
      </c>
      <c r="C38" s="320" t="s">
        <v>42</v>
      </c>
      <c r="D38" s="328">
        <v>103.2</v>
      </c>
      <c r="E38" s="328">
        <v>183.9</v>
      </c>
      <c r="F38" s="328">
        <v>189</v>
      </c>
      <c r="G38" s="328">
        <v>231.5</v>
      </c>
      <c r="H38" s="328">
        <v>249.5</v>
      </c>
      <c r="I38" s="328">
        <v>282</v>
      </c>
      <c r="J38" s="328">
        <v>304.39999999999998</v>
      </c>
      <c r="K38" s="328">
        <v>349.5</v>
      </c>
      <c r="L38" s="328">
        <v>103.2</v>
      </c>
      <c r="M38" s="328">
        <v>189</v>
      </c>
      <c r="N38" s="328">
        <v>183.9</v>
      </c>
      <c r="O38" s="328">
        <v>103.2</v>
      </c>
      <c r="P38" s="328">
        <v>103.2</v>
      </c>
      <c r="Q38" s="328">
        <v>103.2</v>
      </c>
      <c r="R38" s="328">
        <v>103.2</v>
      </c>
      <c r="S38" s="328">
        <v>189</v>
      </c>
      <c r="T38" s="328">
        <v>103.2</v>
      </c>
      <c r="U38" s="328">
        <v>183.9</v>
      </c>
      <c r="V38" s="328">
        <v>183.9</v>
      </c>
      <c r="W38" s="328">
        <v>103.2</v>
      </c>
      <c r="X38" s="328">
        <v>183.9</v>
      </c>
    </row>
    <row r="39" spans="1:24">
      <c r="A39" s="323" t="s">
        <v>70</v>
      </c>
      <c r="B39" s="319">
        <v>14.5</v>
      </c>
      <c r="C39" s="320" t="s">
        <v>43</v>
      </c>
      <c r="D39" s="328">
        <v>105.6</v>
      </c>
      <c r="E39" s="328">
        <v>188.5</v>
      </c>
      <c r="F39" s="328">
        <v>194.2</v>
      </c>
      <c r="G39" s="328">
        <v>237.1</v>
      </c>
      <c r="H39" s="328">
        <v>255.5</v>
      </c>
      <c r="I39" s="328">
        <v>289.60000000000002</v>
      </c>
      <c r="J39" s="328">
        <v>312.60000000000002</v>
      </c>
      <c r="K39" s="328">
        <v>359</v>
      </c>
      <c r="L39" s="328">
        <v>105.6</v>
      </c>
      <c r="M39" s="328">
        <v>194.2</v>
      </c>
      <c r="N39" s="328">
        <v>188.5</v>
      </c>
      <c r="O39" s="328">
        <v>105.6</v>
      </c>
      <c r="P39" s="328">
        <v>105.6</v>
      </c>
      <c r="Q39" s="328">
        <v>105.6</v>
      </c>
      <c r="R39" s="328">
        <v>105.6</v>
      </c>
      <c r="S39" s="328">
        <v>194.2</v>
      </c>
      <c r="T39" s="328">
        <v>105.6</v>
      </c>
      <c r="U39" s="328">
        <v>188.5</v>
      </c>
      <c r="V39" s="328">
        <v>188.5</v>
      </c>
      <c r="W39" s="328">
        <v>105.6</v>
      </c>
      <c r="X39" s="328">
        <v>188.5</v>
      </c>
    </row>
    <row r="40" spans="1:24">
      <c r="A40" s="323" t="s">
        <v>70</v>
      </c>
      <c r="B40" s="319">
        <v>15</v>
      </c>
      <c r="C40" s="320" t="s">
        <v>44</v>
      </c>
      <c r="D40" s="328">
        <v>108</v>
      </c>
      <c r="E40" s="328">
        <v>193.1</v>
      </c>
      <c r="F40" s="328">
        <v>199.4</v>
      </c>
      <c r="G40" s="328">
        <v>242.7</v>
      </c>
      <c r="H40" s="328">
        <v>261.5</v>
      </c>
      <c r="I40" s="328">
        <v>297.2</v>
      </c>
      <c r="J40" s="328">
        <v>320.8</v>
      </c>
      <c r="K40" s="328">
        <v>368.5</v>
      </c>
      <c r="L40" s="328">
        <v>108</v>
      </c>
      <c r="M40" s="328">
        <v>199.4</v>
      </c>
      <c r="N40" s="328">
        <v>193.1</v>
      </c>
      <c r="O40" s="328">
        <v>108</v>
      </c>
      <c r="P40" s="328">
        <v>108</v>
      </c>
      <c r="Q40" s="328">
        <v>108</v>
      </c>
      <c r="R40" s="328">
        <v>108</v>
      </c>
      <c r="S40" s="328">
        <v>199.4</v>
      </c>
      <c r="T40" s="328">
        <v>108</v>
      </c>
      <c r="U40" s="328">
        <v>193.1</v>
      </c>
      <c r="V40" s="328">
        <v>193.1</v>
      </c>
      <c r="W40" s="328">
        <v>108</v>
      </c>
      <c r="X40" s="328">
        <v>193.1</v>
      </c>
    </row>
    <row r="41" spans="1:24">
      <c r="A41" s="323" t="s">
        <v>70</v>
      </c>
      <c r="B41" s="319">
        <v>15.5</v>
      </c>
      <c r="C41" s="320" t="s">
        <v>45</v>
      </c>
      <c r="D41" s="328">
        <v>110.4</v>
      </c>
      <c r="E41" s="328">
        <v>197.7</v>
      </c>
      <c r="F41" s="328">
        <v>204.6</v>
      </c>
      <c r="G41" s="328">
        <v>248.3</v>
      </c>
      <c r="H41" s="328">
        <v>267.5</v>
      </c>
      <c r="I41" s="328">
        <v>304.8</v>
      </c>
      <c r="J41" s="328">
        <v>329</v>
      </c>
      <c r="K41" s="328">
        <v>378</v>
      </c>
      <c r="L41" s="328">
        <v>110.4</v>
      </c>
      <c r="M41" s="328">
        <v>204.6</v>
      </c>
      <c r="N41" s="328">
        <v>197.7</v>
      </c>
      <c r="O41" s="328">
        <v>110.4</v>
      </c>
      <c r="P41" s="328">
        <v>110.4</v>
      </c>
      <c r="Q41" s="328">
        <v>110.4</v>
      </c>
      <c r="R41" s="328">
        <v>110.4</v>
      </c>
      <c r="S41" s="328">
        <v>204.6</v>
      </c>
      <c r="T41" s="328">
        <v>110.4</v>
      </c>
      <c r="U41" s="328">
        <v>197.7</v>
      </c>
      <c r="V41" s="328">
        <v>197.7</v>
      </c>
      <c r="W41" s="328">
        <v>110.4</v>
      </c>
      <c r="X41" s="328">
        <v>197.7</v>
      </c>
    </row>
    <row r="42" spans="1:24">
      <c r="A42" s="323" t="s">
        <v>70</v>
      </c>
      <c r="B42" s="319">
        <v>16</v>
      </c>
      <c r="C42" s="320" t="s">
        <v>46</v>
      </c>
      <c r="D42" s="328">
        <v>112.8</v>
      </c>
      <c r="E42" s="328">
        <v>202.3</v>
      </c>
      <c r="F42" s="328">
        <v>209.8</v>
      </c>
      <c r="G42" s="328">
        <v>253.9</v>
      </c>
      <c r="H42" s="328">
        <v>273.5</v>
      </c>
      <c r="I42" s="328">
        <v>312.39999999999998</v>
      </c>
      <c r="J42" s="328">
        <v>337.2</v>
      </c>
      <c r="K42" s="328">
        <v>387.5</v>
      </c>
      <c r="L42" s="328">
        <v>112.8</v>
      </c>
      <c r="M42" s="328">
        <v>209.8</v>
      </c>
      <c r="N42" s="328">
        <v>202.3</v>
      </c>
      <c r="O42" s="328">
        <v>112.8</v>
      </c>
      <c r="P42" s="328">
        <v>112.8</v>
      </c>
      <c r="Q42" s="328">
        <v>112.8</v>
      </c>
      <c r="R42" s="328">
        <v>112.8</v>
      </c>
      <c r="S42" s="328">
        <v>209.8</v>
      </c>
      <c r="T42" s="328">
        <v>112.8</v>
      </c>
      <c r="U42" s="328">
        <v>202.3</v>
      </c>
      <c r="V42" s="328">
        <v>202.3</v>
      </c>
      <c r="W42" s="328">
        <v>112.8</v>
      </c>
      <c r="X42" s="328">
        <v>202.3</v>
      </c>
    </row>
    <row r="43" spans="1:24">
      <c r="A43" s="323" t="s">
        <v>70</v>
      </c>
      <c r="B43" s="319">
        <v>16.5</v>
      </c>
      <c r="C43" s="320" t="s">
        <v>47</v>
      </c>
      <c r="D43" s="328">
        <v>115.2</v>
      </c>
      <c r="E43" s="328">
        <v>206.9</v>
      </c>
      <c r="F43" s="328">
        <v>215</v>
      </c>
      <c r="G43" s="328">
        <v>259.5</v>
      </c>
      <c r="H43" s="328">
        <v>279.5</v>
      </c>
      <c r="I43" s="328">
        <v>320</v>
      </c>
      <c r="J43" s="328">
        <v>345.4</v>
      </c>
      <c r="K43" s="328">
        <v>397</v>
      </c>
      <c r="L43" s="328">
        <v>115.2</v>
      </c>
      <c r="M43" s="328">
        <v>215</v>
      </c>
      <c r="N43" s="328">
        <v>206.9</v>
      </c>
      <c r="O43" s="328">
        <v>115.2</v>
      </c>
      <c r="P43" s="328">
        <v>115.2</v>
      </c>
      <c r="Q43" s="328">
        <v>115.2</v>
      </c>
      <c r="R43" s="328">
        <v>115.2</v>
      </c>
      <c r="S43" s="328">
        <v>215</v>
      </c>
      <c r="T43" s="328">
        <v>115.2</v>
      </c>
      <c r="U43" s="328">
        <v>206.9</v>
      </c>
      <c r="V43" s="328">
        <v>206.9</v>
      </c>
      <c r="W43" s="328">
        <v>115.2</v>
      </c>
      <c r="X43" s="328">
        <v>206.9</v>
      </c>
    </row>
    <row r="44" spans="1:24">
      <c r="A44" s="323" t="s">
        <v>70</v>
      </c>
      <c r="B44" s="319">
        <v>17</v>
      </c>
      <c r="C44" s="320" t="s">
        <v>48</v>
      </c>
      <c r="D44" s="328">
        <v>117.6</v>
      </c>
      <c r="E44" s="328">
        <v>211.5</v>
      </c>
      <c r="F44" s="328">
        <v>220.2</v>
      </c>
      <c r="G44" s="328">
        <v>265.10000000000002</v>
      </c>
      <c r="H44" s="328">
        <v>285.5</v>
      </c>
      <c r="I44" s="328">
        <v>327.60000000000002</v>
      </c>
      <c r="J44" s="328">
        <v>353.6</v>
      </c>
      <c r="K44" s="328">
        <v>406.5</v>
      </c>
      <c r="L44" s="328">
        <v>117.6</v>
      </c>
      <c r="M44" s="328">
        <v>220.2</v>
      </c>
      <c r="N44" s="328">
        <v>211.5</v>
      </c>
      <c r="O44" s="328">
        <v>117.6</v>
      </c>
      <c r="P44" s="328">
        <v>117.6</v>
      </c>
      <c r="Q44" s="328">
        <v>117.6</v>
      </c>
      <c r="R44" s="328">
        <v>117.6</v>
      </c>
      <c r="S44" s="328">
        <v>220.2</v>
      </c>
      <c r="T44" s="328">
        <v>117.6</v>
      </c>
      <c r="U44" s="328">
        <v>211.5</v>
      </c>
      <c r="V44" s="328">
        <v>211.5</v>
      </c>
      <c r="W44" s="328">
        <v>117.6</v>
      </c>
      <c r="X44" s="328">
        <v>211.5</v>
      </c>
    </row>
    <row r="45" spans="1:24">
      <c r="A45" s="323" t="s">
        <v>70</v>
      </c>
      <c r="B45" s="319">
        <v>17.5</v>
      </c>
      <c r="C45" s="320" t="s">
        <v>49</v>
      </c>
      <c r="D45" s="328">
        <v>120</v>
      </c>
      <c r="E45" s="328">
        <v>216.1</v>
      </c>
      <c r="F45" s="328">
        <v>225.4</v>
      </c>
      <c r="G45" s="328">
        <v>270.7</v>
      </c>
      <c r="H45" s="328">
        <v>291.5</v>
      </c>
      <c r="I45" s="328">
        <v>335.2</v>
      </c>
      <c r="J45" s="328">
        <v>361.8</v>
      </c>
      <c r="K45" s="328">
        <v>416</v>
      </c>
      <c r="L45" s="328">
        <v>120</v>
      </c>
      <c r="M45" s="328">
        <v>225.4</v>
      </c>
      <c r="N45" s="328">
        <v>216.1</v>
      </c>
      <c r="O45" s="328">
        <v>120</v>
      </c>
      <c r="P45" s="328">
        <v>120</v>
      </c>
      <c r="Q45" s="328">
        <v>120</v>
      </c>
      <c r="R45" s="328">
        <v>120</v>
      </c>
      <c r="S45" s="328">
        <v>225.4</v>
      </c>
      <c r="T45" s="328">
        <v>120</v>
      </c>
      <c r="U45" s="328">
        <v>216.1</v>
      </c>
      <c r="V45" s="328">
        <v>216.1</v>
      </c>
      <c r="W45" s="328">
        <v>120</v>
      </c>
      <c r="X45" s="328">
        <v>216.1</v>
      </c>
    </row>
    <row r="46" spans="1:24">
      <c r="A46" s="323" t="s">
        <v>70</v>
      </c>
      <c r="B46" s="319">
        <v>18</v>
      </c>
      <c r="C46" s="320" t="s">
        <v>50</v>
      </c>
      <c r="D46" s="328">
        <v>122.4</v>
      </c>
      <c r="E46" s="328">
        <v>220.7</v>
      </c>
      <c r="F46" s="328">
        <v>230.6</v>
      </c>
      <c r="G46" s="328">
        <v>276.3</v>
      </c>
      <c r="H46" s="328">
        <v>297.5</v>
      </c>
      <c r="I46" s="328">
        <v>342.8</v>
      </c>
      <c r="J46" s="328">
        <v>370</v>
      </c>
      <c r="K46" s="328">
        <v>425.5</v>
      </c>
      <c r="L46" s="328">
        <v>122.4</v>
      </c>
      <c r="M46" s="328">
        <v>230.6</v>
      </c>
      <c r="N46" s="328">
        <v>220.7</v>
      </c>
      <c r="O46" s="328">
        <v>122.4</v>
      </c>
      <c r="P46" s="328">
        <v>122.4</v>
      </c>
      <c r="Q46" s="328">
        <v>122.4</v>
      </c>
      <c r="R46" s="328">
        <v>122.4</v>
      </c>
      <c r="S46" s="328">
        <v>230.6</v>
      </c>
      <c r="T46" s="328">
        <v>122.4</v>
      </c>
      <c r="U46" s="328">
        <v>220.7</v>
      </c>
      <c r="V46" s="328">
        <v>220.7</v>
      </c>
      <c r="W46" s="328">
        <v>122.4</v>
      </c>
      <c r="X46" s="328">
        <v>220.7</v>
      </c>
    </row>
    <row r="47" spans="1:24">
      <c r="A47" s="323" t="s">
        <v>70</v>
      </c>
      <c r="B47" s="319">
        <v>18.5</v>
      </c>
      <c r="C47" s="320" t="s">
        <v>51</v>
      </c>
      <c r="D47" s="328">
        <v>124.8</v>
      </c>
      <c r="E47" s="328">
        <v>225.3</v>
      </c>
      <c r="F47" s="328">
        <v>235.8</v>
      </c>
      <c r="G47" s="328">
        <v>281.89999999999998</v>
      </c>
      <c r="H47" s="328">
        <v>303.5</v>
      </c>
      <c r="I47" s="328">
        <v>350.4</v>
      </c>
      <c r="J47" s="328">
        <v>378.2</v>
      </c>
      <c r="K47" s="328">
        <v>435</v>
      </c>
      <c r="L47" s="328">
        <v>124.8</v>
      </c>
      <c r="M47" s="328">
        <v>235.8</v>
      </c>
      <c r="N47" s="328">
        <v>225.3</v>
      </c>
      <c r="O47" s="328">
        <v>124.8</v>
      </c>
      <c r="P47" s="328">
        <v>124.8</v>
      </c>
      <c r="Q47" s="328">
        <v>124.8</v>
      </c>
      <c r="R47" s="328">
        <v>124.8</v>
      </c>
      <c r="S47" s="328">
        <v>235.8</v>
      </c>
      <c r="T47" s="328">
        <v>124.8</v>
      </c>
      <c r="U47" s="328">
        <v>225.3</v>
      </c>
      <c r="V47" s="328">
        <v>225.3</v>
      </c>
      <c r="W47" s="328">
        <v>124.8</v>
      </c>
      <c r="X47" s="328">
        <v>225.3</v>
      </c>
    </row>
    <row r="48" spans="1:24">
      <c r="A48" s="323" t="s">
        <v>70</v>
      </c>
      <c r="B48" s="319">
        <v>19</v>
      </c>
      <c r="C48" s="320" t="s">
        <v>52</v>
      </c>
      <c r="D48" s="328">
        <v>127.2</v>
      </c>
      <c r="E48" s="328">
        <v>229.9</v>
      </c>
      <c r="F48" s="328">
        <v>241</v>
      </c>
      <c r="G48" s="328">
        <v>287.5</v>
      </c>
      <c r="H48" s="328">
        <v>309.5</v>
      </c>
      <c r="I48" s="328">
        <v>358</v>
      </c>
      <c r="J48" s="328">
        <v>386.4</v>
      </c>
      <c r="K48" s="328">
        <v>444.5</v>
      </c>
      <c r="L48" s="328">
        <v>127.2</v>
      </c>
      <c r="M48" s="328">
        <v>241</v>
      </c>
      <c r="N48" s="328">
        <v>229.9</v>
      </c>
      <c r="O48" s="328">
        <v>127.2</v>
      </c>
      <c r="P48" s="328">
        <v>127.2</v>
      </c>
      <c r="Q48" s="328">
        <v>127.2</v>
      </c>
      <c r="R48" s="328">
        <v>127.2</v>
      </c>
      <c r="S48" s="328">
        <v>241</v>
      </c>
      <c r="T48" s="328">
        <v>127.2</v>
      </c>
      <c r="U48" s="328">
        <v>229.9</v>
      </c>
      <c r="V48" s="328">
        <v>229.9</v>
      </c>
      <c r="W48" s="328">
        <v>127.2</v>
      </c>
      <c r="X48" s="328">
        <v>229.9</v>
      </c>
    </row>
    <row r="49" spans="1:24">
      <c r="A49" s="323" t="s">
        <v>70</v>
      </c>
      <c r="B49" s="319">
        <v>19.5</v>
      </c>
      <c r="C49" s="320" t="s">
        <v>53</v>
      </c>
      <c r="D49" s="328">
        <v>128.1</v>
      </c>
      <c r="E49" s="328">
        <v>231</v>
      </c>
      <c r="F49" s="328">
        <v>246.2</v>
      </c>
      <c r="G49" s="328">
        <v>291.89999999999998</v>
      </c>
      <c r="H49" s="328">
        <v>312.89999999999998</v>
      </c>
      <c r="I49" s="328">
        <v>365.6</v>
      </c>
      <c r="J49" s="328">
        <v>394.6</v>
      </c>
      <c r="K49" s="328">
        <v>454</v>
      </c>
      <c r="L49" s="328">
        <v>128.1</v>
      </c>
      <c r="M49" s="328">
        <v>246.2</v>
      </c>
      <c r="N49" s="328">
        <v>231</v>
      </c>
      <c r="O49" s="328">
        <v>128.1</v>
      </c>
      <c r="P49" s="328">
        <v>128.1</v>
      </c>
      <c r="Q49" s="328">
        <v>128.1</v>
      </c>
      <c r="R49" s="328">
        <v>128.1</v>
      </c>
      <c r="S49" s="328">
        <v>246.2</v>
      </c>
      <c r="T49" s="328">
        <v>128.1</v>
      </c>
      <c r="U49" s="328">
        <v>231</v>
      </c>
      <c r="V49" s="328">
        <v>231</v>
      </c>
      <c r="W49" s="328">
        <v>128.1</v>
      </c>
      <c r="X49" s="328">
        <v>231</v>
      </c>
    </row>
    <row r="50" spans="1:24">
      <c r="A50" s="323" t="s">
        <v>70</v>
      </c>
      <c r="B50" s="319">
        <v>20</v>
      </c>
      <c r="C50" s="320" t="s">
        <v>54</v>
      </c>
      <c r="D50" s="328">
        <v>128.1</v>
      </c>
      <c r="E50" s="328">
        <v>231</v>
      </c>
      <c r="F50" s="328">
        <v>251.4</v>
      </c>
      <c r="G50" s="328">
        <v>291.89999999999998</v>
      </c>
      <c r="H50" s="328">
        <v>312.89999999999998</v>
      </c>
      <c r="I50" s="328">
        <v>373.2</v>
      </c>
      <c r="J50" s="328">
        <v>402.8</v>
      </c>
      <c r="K50" s="328">
        <v>463.5</v>
      </c>
      <c r="L50" s="328">
        <v>128.1</v>
      </c>
      <c r="M50" s="328">
        <v>251.4</v>
      </c>
      <c r="N50" s="328">
        <v>231</v>
      </c>
      <c r="O50" s="328">
        <v>128.1</v>
      </c>
      <c r="P50" s="328">
        <v>128.1</v>
      </c>
      <c r="Q50" s="328">
        <v>128.1</v>
      </c>
      <c r="R50" s="328">
        <v>128.1</v>
      </c>
      <c r="S50" s="328">
        <v>251.4</v>
      </c>
      <c r="T50" s="328">
        <v>128.1</v>
      </c>
      <c r="U50" s="328">
        <v>231</v>
      </c>
      <c r="V50" s="328">
        <v>231</v>
      </c>
      <c r="W50" s="328">
        <v>128.1</v>
      </c>
      <c r="X50" s="328">
        <v>231</v>
      </c>
    </row>
    <row r="51" spans="1:24">
      <c r="A51" s="329" t="s">
        <v>70</v>
      </c>
      <c r="B51" s="330">
        <v>20.5</v>
      </c>
      <c r="C51" s="331" t="s">
        <v>55</v>
      </c>
      <c r="D51" s="332">
        <v>128.1</v>
      </c>
      <c r="E51" s="332">
        <v>231</v>
      </c>
      <c r="F51" s="332">
        <v>254.1</v>
      </c>
      <c r="G51" s="332">
        <v>291.89999999999998</v>
      </c>
      <c r="H51" s="332">
        <v>312.89999999999998</v>
      </c>
      <c r="I51" s="332">
        <v>378</v>
      </c>
      <c r="J51" s="332">
        <v>409.5</v>
      </c>
      <c r="K51" s="332">
        <v>468.3</v>
      </c>
      <c r="L51" s="332">
        <v>128.1</v>
      </c>
      <c r="M51" s="332">
        <v>254.1</v>
      </c>
      <c r="N51" s="332">
        <v>231</v>
      </c>
      <c r="O51" s="332">
        <v>128.1</v>
      </c>
      <c r="P51" s="332">
        <v>128.1</v>
      </c>
      <c r="Q51" s="332">
        <v>128.1</v>
      </c>
      <c r="R51" s="332">
        <v>128.1</v>
      </c>
      <c r="S51" s="332">
        <v>254.1</v>
      </c>
      <c r="T51" s="332">
        <v>128.1</v>
      </c>
      <c r="U51" s="332">
        <v>231</v>
      </c>
      <c r="V51" s="332">
        <v>231</v>
      </c>
      <c r="W51" s="332">
        <v>128.1</v>
      </c>
      <c r="X51" s="332">
        <v>231</v>
      </c>
    </row>
    <row r="52" spans="1:24">
      <c r="A52" s="324" t="s">
        <v>71</v>
      </c>
      <c r="B52" s="325" t="s">
        <v>301</v>
      </c>
      <c r="C52" s="333" t="s">
        <v>301</v>
      </c>
      <c r="D52" s="328">
        <v>6.1</v>
      </c>
      <c r="E52" s="328">
        <v>11</v>
      </c>
      <c r="F52" s="328">
        <v>12.1</v>
      </c>
      <c r="G52" s="328">
        <v>13.9</v>
      </c>
      <c r="H52" s="328">
        <v>14.9</v>
      </c>
      <c r="I52" s="328">
        <v>18</v>
      </c>
      <c r="J52" s="328">
        <v>19.5</v>
      </c>
      <c r="K52" s="328">
        <v>22.3</v>
      </c>
      <c r="L52" s="328">
        <v>6.1</v>
      </c>
      <c r="M52" s="328">
        <v>12.1</v>
      </c>
      <c r="N52" s="328">
        <v>11</v>
      </c>
      <c r="O52" s="328">
        <v>6.1</v>
      </c>
      <c r="P52" s="328">
        <v>6.1</v>
      </c>
      <c r="Q52" s="328">
        <v>6.1</v>
      </c>
      <c r="R52" s="328">
        <v>6.1</v>
      </c>
      <c r="S52" s="328">
        <v>12.1</v>
      </c>
      <c r="T52" s="328">
        <v>6.1</v>
      </c>
      <c r="U52" s="328">
        <v>11</v>
      </c>
      <c r="V52" s="328">
        <v>11</v>
      </c>
      <c r="W52" s="328">
        <v>6.1</v>
      </c>
      <c r="X52" s="328">
        <v>11</v>
      </c>
    </row>
    <row r="53" spans="1:24">
      <c r="A53" s="323" t="s">
        <v>72</v>
      </c>
      <c r="B53" s="319" t="s">
        <v>302</v>
      </c>
      <c r="C53" s="334" t="s">
        <v>302</v>
      </c>
      <c r="D53" s="328">
        <v>6.1</v>
      </c>
      <c r="E53" s="328">
        <v>11</v>
      </c>
      <c r="F53" s="328">
        <v>12.1</v>
      </c>
      <c r="G53" s="328">
        <v>13.9</v>
      </c>
      <c r="H53" s="328">
        <v>14.9</v>
      </c>
      <c r="I53" s="328">
        <v>18</v>
      </c>
      <c r="J53" s="328">
        <v>19.5</v>
      </c>
      <c r="K53" s="328">
        <v>22.3</v>
      </c>
      <c r="L53" s="328">
        <v>6.1</v>
      </c>
      <c r="M53" s="328">
        <v>12.1</v>
      </c>
      <c r="N53" s="328">
        <v>11</v>
      </c>
      <c r="O53" s="328">
        <v>6.1</v>
      </c>
      <c r="P53" s="328">
        <v>6.1</v>
      </c>
      <c r="Q53" s="328">
        <v>6.1</v>
      </c>
      <c r="R53" s="328">
        <v>6.1</v>
      </c>
      <c r="S53" s="328">
        <v>12.1</v>
      </c>
      <c r="T53" s="328">
        <v>6.1</v>
      </c>
      <c r="U53" s="328">
        <v>11</v>
      </c>
      <c r="V53" s="328">
        <v>11</v>
      </c>
      <c r="W53" s="328">
        <v>6.1</v>
      </c>
      <c r="X53" s="328">
        <v>11</v>
      </c>
    </row>
    <row r="54" spans="1:24">
      <c r="A54" s="323" t="s">
        <v>73</v>
      </c>
      <c r="B54" s="319" t="s">
        <v>283</v>
      </c>
      <c r="C54" s="334" t="s">
        <v>283</v>
      </c>
      <c r="D54" s="328">
        <v>5</v>
      </c>
      <c r="E54" s="328">
        <v>9.1</v>
      </c>
      <c r="F54" s="328">
        <v>10.7</v>
      </c>
      <c r="G54" s="328">
        <v>11.3</v>
      </c>
      <c r="H54" s="328">
        <v>12</v>
      </c>
      <c r="I54" s="328">
        <v>15.9</v>
      </c>
      <c r="J54" s="328">
        <v>17.100000000000001</v>
      </c>
      <c r="K54" s="328">
        <v>19.8</v>
      </c>
      <c r="L54" s="328">
        <v>5</v>
      </c>
      <c r="M54" s="328">
        <v>10.7</v>
      </c>
      <c r="N54" s="328">
        <v>9.1</v>
      </c>
      <c r="O54" s="328">
        <v>5</v>
      </c>
      <c r="P54" s="328">
        <v>5</v>
      </c>
      <c r="Q54" s="328">
        <v>5</v>
      </c>
      <c r="R54" s="328">
        <v>5</v>
      </c>
      <c r="S54" s="328">
        <v>10.7</v>
      </c>
      <c r="T54" s="328">
        <v>5</v>
      </c>
      <c r="U54" s="328">
        <v>9.1</v>
      </c>
      <c r="V54" s="328">
        <v>9.1</v>
      </c>
      <c r="W54" s="328">
        <v>5</v>
      </c>
      <c r="X54" s="328">
        <v>9.1</v>
      </c>
    </row>
    <row r="55" spans="1:24">
      <c r="A55" s="323" t="s">
        <v>74</v>
      </c>
      <c r="B55" s="319" t="s">
        <v>284</v>
      </c>
      <c r="C55" s="334" t="s">
        <v>284</v>
      </c>
      <c r="D55" s="328">
        <v>4.5999999999999996</v>
      </c>
      <c r="E55" s="328">
        <v>8.6999999999999993</v>
      </c>
      <c r="F55" s="328">
        <v>10.3</v>
      </c>
      <c r="G55" s="328">
        <v>11.1</v>
      </c>
      <c r="H55" s="328">
        <v>11.9</v>
      </c>
      <c r="I55" s="328">
        <v>15.6</v>
      </c>
      <c r="J55" s="328">
        <v>16.8</v>
      </c>
      <c r="K55" s="328">
        <v>19.399999999999999</v>
      </c>
      <c r="L55" s="328">
        <v>4.5999999999999996</v>
      </c>
      <c r="M55" s="328">
        <v>10.3</v>
      </c>
      <c r="N55" s="328">
        <v>8.6999999999999993</v>
      </c>
      <c r="O55" s="328">
        <v>4.5999999999999996</v>
      </c>
      <c r="P55" s="328">
        <v>4.5999999999999996</v>
      </c>
      <c r="Q55" s="328">
        <v>4.5999999999999996</v>
      </c>
      <c r="R55" s="328">
        <v>4.5999999999999996</v>
      </c>
      <c r="S55" s="328">
        <v>10.3</v>
      </c>
      <c r="T55" s="328">
        <v>4.5999999999999996</v>
      </c>
      <c r="U55" s="328">
        <v>8.6999999999999993</v>
      </c>
      <c r="V55" s="328">
        <v>8.6999999999999993</v>
      </c>
      <c r="W55" s="328">
        <v>4.5999999999999996</v>
      </c>
      <c r="X55" s="328">
        <v>8.6999999999999993</v>
      </c>
    </row>
    <row r="56" spans="1:24">
      <c r="A56" s="323" t="s">
        <v>75</v>
      </c>
      <c r="B56" s="319" t="s">
        <v>285</v>
      </c>
      <c r="C56" s="334" t="s">
        <v>285</v>
      </c>
      <c r="D56" s="328">
        <v>4.2</v>
      </c>
      <c r="E56" s="328">
        <v>8.3000000000000007</v>
      </c>
      <c r="F56" s="328">
        <v>9.9</v>
      </c>
      <c r="G56" s="328">
        <v>10.7</v>
      </c>
      <c r="H56" s="328">
        <v>11.6</v>
      </c>
      <c r="I56" s="328">
        <v>15.2</v>
      </c>
      <c r="J56" s="328">
        <v>16.399999999999999</v>
      </c>
      <c r="K56" s="328">
        <v>19</v>
      </c>
      <c r="L56" s="328">
        <v>4.2</v>
      </c>
      <c r="M56" s="328">
        <v>9.9</v>
      </c>
      <c r="N56" s="328">
        <v>8.3000000000000007</v>
      </c>
      <c r="O56" s="328">
        <v>4.2</v>
      </c>
      <c r="P56" s="328">
        <v>4.2</v>
      </c>
      <c r="Q56" s="328">
        <v>4.2</v>
      </c>
      <c r="R56" s="328">
        <v>4.2</v>
      </c>
      <c r="S56" s="328">
        <v>9.9</v>
      </c>
      <c r="T56" s="328">
        <v>4.2</v>
      </c>
      <c r="U56" s="328">
        <v>8.3000000000000007</v>
      </c>
      <c r="V56" s="328">
        <v>8.3000000000000007</v>
      </c>
      <c r="W56" s="328">
        <v>4.2</v>
      </c>
      <c r="X56" s="328">
        <v>8.3000000000000007</v>
      </c>
    </row>
    <row r="57" spans="1:24">
      <c r="A57" s="323" t="s">
        <v>76</v>
      </c>
      <c r="B57" s="319" t="s">
        <v>286</v>
      </c>
      <c r="C57" s="334" t="s">
        <v>286</v>
      </c>
      <c r="D57" s="328">
        <v>4.2</v>
      </c>
      <c r="E57" s="328">
        <v>8.3000000000000007</v>
      </c>
      <c r="F57" s="328">
        <v>9.5</v>
      </c>
      <c r="G57" s="328">
        <v>10.3</v>
      </c>
      <c r="H57" s="328">
        <v>11.6</v>
      </c>
      <c r="I57" s="328">
        <v>15.2</v>
      </c>
      <c r="J57" s="328">
        <v>16.399999999999999</v>
      </c>
      <c r="K57" s="328">
        <v>19</v>
      </c>
      <c r="L57" s="328">
        <v>4.2</v>
      </c>
      <c r="M57" s="328">
        <v>9.5</v>
      </c>
      <c r="N57" s="328">
        <v>8.3000000000000007</v>
      </c>
      <c r="O57" s="328">
        <v>4.2</v>
      </c>
      <c r="P57" s="328">
        <v>4.2</v>
      </c>
      <c r="Q57" s="328">
        <v>4.2</v>
      </c>
      <c r="R57" s="328">
        <v>4.2</v>
      </c>
      <c r="S57" s="328">
        <v>9.5</v>
      </c>
      <c r="T57" s="328">
        <v>4.2</v>
      </c>
      <c r="U57" s="328">
        <v>8.3000000000000007</v>
      </c>
      <c r="V57" s="328">
        <v>8.3000000000000007</v>
      </c>
      <c r="W57" s="328">
        <v>4.2</v>
      </c>
      <c r="X57" s="328">
        <v>8.3000000000000007</v>
      </c>
    </row>
    <row r="58" spans="1:24">
      <c r="A58" s="323" t="s">
        <v>77</v>
      </c>
      <c r="B58" s="319" t="s">
        <v>288</v>
      </c>
      <c r="C58" s="334" t="s">
        <v>288</v>
      </c>
      <c r="D58" s="328">
        <v>4.2</v>
      </c>
      <c r="E58" s="328">
        <v>8.3000000000000007</v>
      </c>
      <c r="F58" s="328">
        <v>9.5</v>
      </c>
      <c r="G58" s="328">
        <v>10.3</v>
      </c>
      <c r="H58" s="328">
        <v>11.6</v>
      </c>
      <c r="I58" s="328">
        <v>15.2</v>
      </c>
      <c r="J58" s="328">
        <v>16.399999999999999</v>
      </c>
      <c r="K58" s="328">
        <v>19</v>
      </c>
      <c r="L58" s="328">
        <v>4.2</v>
      </c>
      <c r="M58" s="328">
        <v>9.5</v>
      </c>
      <c r="N58" s="328">
        <v>8.3000000000000007</v>
      </c>
      <c r="O58" s="328">
        <v>4.2</v>
      </c>
      <c r="P58" s="328">
        <v>4.2</v>
      </c>
      <c r="Q58" s="328">
        <v>4.2</v>
      </c>
      <c r="R58" s="328">
        <v>4.2</v>
      </c>
      <c r="S58" s="328">
        <v>9.5</v>
      </c>
      <c r="T58" s="328">
        <v>4.2</v>
      </c>
      <c r="U58" s="328">
        <v>8.3000000000000007</v>
      </c>
      <c r="V58" s="328">
        <v>8.3000000000000007</v>
      </c>
      <c r="W58" s="328">
        <v>4.2</v>
      </c>
      <c r="X58" s="328">
        <v>8.3000000000000007</v>
      </c>
    </row>
    <row r="59" spans="1:24">
      <c r="A59" s="329" t="s">
        <v>78</v>
      </c>
      <c r="B59" s="330" t="s">
        <v>289</v>
      </c>
      <c r="C59" s="335" t="s">
        <v>289</v>
      </c>
      <c r="D59" s="332">
        <v>4.2</v>
      </c>
      <c r="E59" s="332">
        <v>8.3000000000000007</v>
      </c>
      <c r="F59" s="332">
        <v>9.5</v>
      </c>
      <c r="G59" s="332">
        <v>10.3</v>
      </c>
      <c r="H59" s="332">
        <v>11.6</v>
      </c>
      <c r="I59" s="332">
        <v>15.2</v>
      </c>
      <c r="J59" s="332">
        <v>16.399999999999999</v>
      </c>
      <c r="K59" s="332">
        <v>19</v>
      </c>
      <c r="L59" s="332">
        <v>4.2</v>
      </c>
      <c r="M59" s="332">
        <v>9.5</v>
      </c>
      <c r="N59" s="332">
        <v>8.3000000000000007</v>
      </c>
      <c r="O59" s="332">
        <v>4.2</v>
      </c>
      <c r="P59" s="332">
        <v>4.2</v>
      </c>
      <c r="Q59" s="332">
        <v>4.2</v>
      </c>
      <c r="R59" s="332">
        <v>4.2</v>
      </c>
      <c r="S59" s="332">
        <v>9.5</v>
      </c>
      <c r="T59" s="332">
        <v>4.2</v>
      </c>
      <c r="U59" s="332">
        <v>8.3000000000000007</v>
      </c>
      <c r="V59" s="332">
        <v>8.3000000000000007</v>
      </c>
      <c r="W59" s="332">
        <v>4.2</v>
      </c>
      <c r="X59" s="332">
        <v>8.3000000000000007</v>
      </c>
    </row>
    <row r="60" spans="1:24">
      <c r="A60" s="308"/>
      <c r="B60" s="336"/>
      <c r="C60" s="337"/>
      <c r="D60" s="310"/>
      <c r="E60" s="310"/>
      <c r="F60" s="310"/>
      <c r="G60" s="310"/>
      <c r="H60" s="310"/>
      <c r="I60" s="310"/>
      <c r="J60" s="310"/>
      <c r="K60" s="310"/>
      <c r="L60" s="310"/>
      <c r="M60" s="310"/>
      <c r="N60" s="310"/>
      <c r="O60" s="310"/>
      <c r="P60" s="310"/>
      <c r="Q60" s="310"/>
      <c r="R60" s="310"/>
      <c r="S60" s="310"/>
      <c r="T60" s="310"/>
      <c r="U60" s="310"/>
      <c r="V60" s="310"/>
      <c r="W60" s="310"/>
      <c r="X60" s="310"/>
    </row>
    <row r="61" spans="1:24">
      <c r="A61" s="308"/>
      <c r="B61" s="308"/>
      <c r="C61" s="308"/>
      <c r="D61" s="310"/>
      <c r="E61" s="310"/>
      <c r="F61" s="310"/>
      <c r="G61" s="310"/>
      <c r="H61" s="310"/>
      <c r="I61" s="310"/>
      <c r="J61" s="310"/>
      <c r="K61" s="310"/>
      <c r="L61" s="310"/>
      <c r="M61" s="310"/>
      <c r="N61" s="310"/>
      <c r="O61" s="310"/>
      <c r="P61" s="310"/>
      <c r="Q61" s="310"/>
      <c r="R61" s="310"/>
      <c r="S61" s="310"/>
      <c r="T61" s="310"/>
      <c r="U61" s="310"/>
      <c r="V61" s="310"/>
      <c r="W61" s="310"/>
      <c r="X61" s="310"/>
    </row>
    <row r="62" spans="1:24">
      <c r="A62" s="308"/>
      <c r="B62" s="308"/>
      <c r="C62" s="308"/>
      <c r="D62" s="310"/>
      <c r="E62" s="310"/>
      <c r="F62" s="310"/>
      <c r="G62" s="310"/>
      <c r="H62" s="310"/>
      <c r="I62" s="310"/>
      <c r="J62" s="310"/>
      <c r="K62" s="310"/>
      <c r="L62" s="310"/>
      <c r="M62" s="310"/>
      <c r="N62" s="310"/>
      <c r="O62" s="310"/>
      <c r="P62" s="310"/>
      <c r="Q62" s="310"/>
      <c r="R62" s="310"/>
      <c r="S62" s="310"/>
      <c r="T62" s="310"/>
      <c r="U62" s="310"/>
      <c r="V62" s="310"/>
      <c r="W62" s="310"/>
      <c r="X62" s="310"/>
    </row>
    <row r="63" spans="1:24">
      <c r="A63" s="308"/>
      <c r="B63" s="308"/>
      <c r="C63" s="308"/>
      <c r="D63" s="310"/>
      <c r="E63" s="310"/>
      <c r="F63" s="310"/>
      <c r="G63" s="310"/>
      <c r="H63" s="310"/>
      <c r="I63" s="310"/>
      <c r="J63" s="310"/>
      <c r="K63" s="310"/>
      <c r="L63" s="310"/>
      <c r="M63" s="310"/>
      <c r="N63" s="310"/>
      <c r="O63" s="310"/>
      <c r="P63" s="310"/>
      <c r="Q63" s="310"/>
      <c r="R63" s="310"/>
      <c r="S63" s="310"/>
      <c r="T63" s="310"/>
      <c r="U63" s="310"/>
      <c r="V63" s="310"/>
      <c r="W63" s="310"/>
      <c r="X63" s="310"/>
    </row>
    <row r="64" spans="1:24">
      <c r="A64" s="308"/>
      <c r="B64" s="308"/>
      <c r="C64" s="308"/>
      <c r="D64" s="310"/>
      <c r="E64" s="310"/>
      <c r="F64" s="310"/>
      <c r="G64" s="310"/>
      <c r="H64" s="310"/>
      <c r="I64" s="310"/>
      <c r="J64" s="310"/>
      <c r="K64" s="310"/>
      <c r="L64" s="310"/>
      <c r="M64" s="310"/>
      <c r="N64" s="310"/>
      <c r="O64" s="310"/>
      <c r="P64" s="310"/>
      <c r="Q64" s="310"/>
      <c r="R64" s="310"/>
      <c r="S64" s="310"/>
      <c r="T64" s="310"/>
      <c r="U64" s="310"/>
      <c r="V64" s="310"/>
      <c r="W64" s="310"/>
      <c r="X64" s="310"/>
    </row>
    <row r="65" spans="1:24">
      <c r="A65" s="308"/>
      <c r="B65" s="308"/>
      <c r="C65" s="308"/>
      <c r="D65" s="310"/>
      <c r="E65" s="310"/>
      <c r="F65" s="310"/>
      <c r="G65" s="310"/>
      <c r="H65" s="310"/>
      <c r="I65" s="310"/>
      <c r="J65" s="310"/>
      <c r="K65" s="310"/>
      <c r="L65" s="310"/>
      <c r="M65" s="310"/>
      <c r="N65" s="310"/>
      <c r="O65" s="310"/>
      <c r="P65" s="310"/>
      <c r="Q65" s="310"/>
      <c r="R65" s="310"/>
      <c r="S65" s="310"/>
      <c r="T65" s="310"/>
      <c r="U65" s="310"/>
      <c r="V65" s="310"/>
      <c r="W65" s="310"/>
      <c r="X65" s="310"/>
    </row>
    <row r="66" spans="1:24">
      <c r="A66" s="308"/>
      <c r="B66" s="308"/>
      <c r="C66" s="308"/>
      <c r="D66" s="310" t="str">
        <f t="shared" ref="D66:X67" si="0">D3</f>
        <v>VN0638A</v>
      </c>
      <c r="E66" s="310" t="str">
        <f t="shared" si="0"/>
        <v>VN0638B</v>
      </c>
      <c r="F66" s="310" t="str">
        <f t="shared" si="0"/>
        <v>VN0638C</v>
      </c>
      <c r="G66" s="310" t="str">
        <f t="shared" si="0"/>
        <v>VN0638D</v>
      </c>
      <c r="H66" s="310" t="str">
        <f t="shared" si="0"/>
        <v>VN0638E</v>
      </c>
      <c r="I66" s="310" t="str">
        <f t="shared" si="0"/>
        <v>VN0638F</v>
      </c>
      <c r="J66" s="310" t="str">
        <f t="shared" si="0"/>
        <v>VN0638G</v>
      </c>
      <c r="K66" s="310" t="str">
        <f t="shared" si="0"/>
        <v>VN0638H</v>
      </c>
      <c r="L66" s="310" t="str">
        <f t="shared" si="0"/>
        <v>VN0638K</v>
      </c>
      <c r="M66" s="310" t="str">
        <f t="shared" si="0"/>
        <v>VN0638O</v>
      </c>
      <c r="N66" s="310" t="str">
        <f t="shared" si="0"/>
        <v>VN0638P</v>
      </c>
      <c r="O66" s="310" t="str">
        <f t="shared" si="0"/>
        <v>VN0638Q</v>
      </c>
      <c r="P66" s="310" t="str">
        <f t="shared" si="0"/>
        <v>VN0638R</v>
      </c>
      <c r="Q66" s="310" t="str">
        <f t="shared" si="0"/>
        <v>VN0638S</v>
      </c>
      <c r="R66" s="310" t="str">
        <f t="shared" si="0"/>
        <v>VN0638T</v>
      </c>
      <c r="S66" s="310" t="str">
        <f t="shared" si="0"/>
        <v>VN0638U</v>
      </c>
      <c r="T66" s="310" t="str">
        <f t="shared" si="0"/>
        <v>VN0638V</v>
      </c>
      <c r="U66" s="310" t="str">
        <f t="shared" si="0"/>
        <v>VN0638W</v>
      </c>
      <c r="V66" s="310" t="str">
        <f t="shared" si="0"/>
        <v>VN0638X</v>
      </c>
      <c r="W66" s="310" t="str">
        <f t="shared" si="0"/>
        <v>VN0638Y</v>
      </c>
      <c r="X66" s="310" t="str">
        <f t="shared" si="0"/>
        <v>VN0638Z</v>
      </c>
    </row>
    <row r="67" spans="1:24" ht="14.25">
      <c r="A67" s="308"/>
      <c r="B67" s="338" t="s">
        <v>64</v>
      </c>
      <c r="C67" s="338"/>
      <c r="D67" s="339" t="str">
        <f t="shared" si="0"/>
        <v>A</v>
      </c>
      <c r="E67" s="339" t="str">
        <f t="shared" si="0"/>
        <v>B</v>
      </c>
      <c r="F67" s="339" t="str">
        <f t="shared" si="0"/>
        <v>C</v>
      </c>
      <c r="G67" s="339" t="str">
        <f t="shared" si="0"/>
        <v>D</v>
      </c>
      <c r="H67" s="339" t="str">
        <f t="shared" si="0"/>
        <v>E</v>
      </c>
      <c r="I67" s="339" t="str">
        <f t="shared" si="0"/>
        <v>F</v>
      </c>
      <c r="J67" s="339" t="str">
        <f t="shared" si="0"/>
        <v>G</v>
      </c>
      <c r="K67" s="339" t="str">
        <f t="shared" si="0"/>
        <v>H</v>
      </c>
      <c r="L67" s="339" t="str">
        <f t="shared" si="0"/>
        <v>K</v>
      </c>
      <c r="M67" s="339" t="str">
        <f t="shared" si="0"/>
        <v>O</v>
      </c>
      <c r="N67" s="339" t="str">
        <f t="shared" si="0"/>
        <v>P</v>
      </c>
      <c r="O67" s="339" t="str">
        <f t="shared" si="0"/>
        <v>Q</v>
      </c>
      <c r="P67" s="339" t="str">
        <f t="shared" si="0"/>
        <v>R</v>
      </c>
      <c r="Q67" s="339" t="str">
        <f t="shared" si="0"/>
        <v>S</v>
      </c>
      <c r="R67" s="339" t="str">
        <f t="shared" si="0"/>
        <v>T</v>
      </c>
      <c r="S67" s="339" t="str">
        <f t="shared" si="0"/>
        <v>U</v>
      </c>
      <c r="T67" s="339" t="str">
        <f t="shared" si="0"/>
        <v>V</v>
      </c>
      <c r="U67" s="339" t="str">
        <f t="shared" si="0"/>
        <v>W</v>
      </c>
      <c r="V67" s="339" t="str">
        <f t="shared" si="0"/>
        <v>X</v>
      </c>
      <c r="W67" s="339" t="str">
        <f t="shared" si="0"/>
        <v>Y</v>
      </c>
      <c r="X67" s="339" t="str">
        <f t="shared" si="0"/>
        <v>Z</v>
      </c>
    </row>
    <row r="68" spans="1:24">
      <c r="A68" s="308"/>
      <c r="B68" s="340"/>
      <c r="C68" s="341" t="s">
        <v>3</v>
      </c>
      <c r="D68" s="310"/>
      <c r="E68" s="310"/>
      <c r="F68" s="310"/>
      <c r="G68" s="310"/>
      <c r="H68" s="310"/>
      <c r="I68" s="310"/>
      <c r="J68" s="310"/>
      <c r="K68" s="310"/>
      <c r="L68" s="310"/>
      <c r="M68" s="310"/>
      <c r="N68" s="310"/>
      <c r="O68" s="310"/>
      <c r="P68" s="310"/>
      <c r="Q68" s="310"/>
      <c r="R68" s="310"/>
      <c r="S68" s="310"/>
      <c r="T68" s="310"/>
      <c r="U68" s="310"/>
      <c r="V68" s="310"/>
      <c r="W68" s="310"/>
      <c r="X68" s="310"/>
    </row>
    <row r="69" spans="1:24">
      <c r="A69" s="342"/>
      <c r="B69" s="343"/>
      <c r="C69" s="344" t="s">
        <v>4</v>
      </c>
      <c r="D69" s="345"/>
      <c r="E69" s="345"/>
      <c r="F69" s="345"/>
      <c r="G69" s="345"/>
      <c r="H69" s="345"/>
      <c r="I69" s="345"/>
      <c r="J69" s="345"/>
      <c r="K69" s="345"/>
      <c r="L69" s="345"/>
      <c r="M69" s="345"/>
      <c r="N69" s="345"/>
      <c r="O69" s="345"/>
      <c r="P69" s="345"/>
      <c r="Q69" s="345"/>
      <c r="R69" s="345"/>
      <c r="S69" s="345"/>
      <c r="T69" s="345"/>
      <c r="U69" s="345"/>
      <c r="V69" s="345"/>
      <c r="W69" s="345"/>
      <c r="X69" s="345"/>
    </row>
    <row r="70" spans="1:24">
      <c r="A70" s="308"/>
      <c r="B70" s="336"/>
      <c r="C70" s="341" t="s">
        <v>66</v>
      </c>
      <c r="D70" s="310">
        <v>11</v>
      </c>
      <c r="E70" s="310">
        <v>14</v>
      </c>
      <c r="F70" s="310">
        <v>16</v>
      </c>
      <c r="G70" s="310">
        <v>15</v>
      </c>
      <c r="H70" s="310">
        <v>15</v>
      </c>
      <c r="I70" s="310">
        <v>17</v>
      </c>
      <c r="J70" s="310">
        <v>18</v>
      </c>
      <c r="K70" s="310">
        <v>21</v>
      </c>
      <c r="L70" s="310">
        <v>11</v>
      </c>
      <c r="M70" s="310">
        <v>16</v>
      </c>
      <c r="N70" s="310">
        <v>14</v>
      </c>
      <c r="O70" s="310">
        <v>11</v>
      </c>
      <c r="P70" s="310">
        <v>11</v>
      </c>
      <c r="Q70" s="310">
        <v>11</v>
      </c>
      <c r="R70" s="310">
        <v>11</v>
      </c>
      <c r="S70" s="310">
        <v>16</v>
      </c>
      <c r="T70" s="310">
        <v>11</v>
      </c>
      <c r="U70" s="310">
        <v>14</v>
      </c>
      <c r="V70" s="310">
        <v>14</v>
      </c>
      <c r="W70" s="310">
        <v>11</v>
      </c>
      <c r="X70" s="310">
        <v>14</v>
      </c>
    </row>
    <row r="71" spans="1:24">
      <c r="A71" s="308"/>
      <c r="B71" s="336"/>
      <c r="C71" s="341" t="s">
        <v>67</v>
      </c>
      <c r="D71" s="310">
        <v>11</v>
      </c>
      <c r="E71" s="310">
        <v>14</v>
      </c>
      <c r="F71" s="310">
        <v>16</v>
      </c>
      <c r="G71" s="310">
        <v>15</v>
      </c>
      <c r="H71" s="310">
        <v>15</v>
      </c>
      <c r="I71" s="310">
        <v>17</v>
      </c>
      <c r="J71" s="310">
        <v>18</v>
      </c>
      <c r="K71" s="310">
        <v>21</v>
      </c>
      <c r="L71" s="310">
        <v>11</v>
      </c>
      <c r="M71" s="310">
        <v>16</v>
      </c>
      <c r="N71" s="310">
        <v>14</v>
      </c>
      <c r="O71" s="310">
        <v>11</v>
      </c>
      <c r="P71" s="310">
        <v>11</v>
      </c>
      <c r="Q71" s="310">
        <v>11</v>
      </c>
      <c r="R71" s="310">
        <v>11</v>
      </c>
      <c r="S71" s="310">
        <v>16</v>
      </c>
      <c r="T71" s="310">
        <v>11</v>
      </c>
      <c r="U71" s="310">
        <v>14</v>
      </c>
      <c r="V71" s="310">
        <v>14</v>
      </c>
      <c r="W71" s="310">
        <v>11</v>
      </c>
      <c r="X71" s="310">
        <v>14</v>
      </c>
    </row>
    <row r="72" spans="1:24">
      <c r="A72" s="308"/>
      <c r="B72" s="336"/>
      <c r="C72" s="341" t="s">
        <v>68</v>
      </c>
      <c r="D72" s="310">
        <v>11</v>
      </c>
      <c r="E72" s="310">
        <v>14</v>
      </c>
      <c r="F72" s="310">
        <v>16</v>
      </c>
      <c r="G72" s="310">
        <v>15</v>
      </c>
      <c r="H72" s="310">
        <v>15</v>
      </c>
      <c r="I72" s="310">
        <v>17</v>
      </c>
      <c r="J72" s="310">
        <v>18</v>
      </c>
      <c r="K72" s="310">
        <v>21</v>
      </c>
      <c r="L72" s="310">
        <v>11</v>
      </c>
      <c r="M72" s="310">
        <v>16</v>
      </c>
      <c r="N72" s="310">
        <v>14</v>
      </c>
      <c r="O72" s="310">
        <v>11</v>
      </c>
      <c r="P72" s="310">
        <v>11</v>
      </c>
      <c r="Q72" s="310">
        <v>11</v>
      </c>
      <c r="R72" s="310">
        <v>11</v>
      </c>
      <c r="S72" s="310">
        <v>16</v>
      </c>
      <c r="T72" s="310">
        <v>11</v>
      </c>
      <c r="U72" s="310">
        <v>14</v>
      </c>
      <c r="V72" s="310">
        <v>14</v>
      </c>
      <c r="W72" s="310">
        <v>11</v>
      </c>
      <c r="X72" s="310">
        <v>14</v>
      </c>
    </row>
    <row r="73" spans="1:24">
      <c r="A73" s="308"/>
      <c r="B73" s="336"/>
      <c r="C73" s="341" t="s">
        <v>69</v>
      </c>
      <c r="D73" s="310">
        <v>11</v>
      </c>
      <c r="E73" s="310">
        <v>14</v>
      </c>
      <c r="F73" s="310">
        <v>16</v>
      </c>
      <c r="G73" s="310">
        <v>15</v>
      </c>
      <c r="H73" s="310">
        <v>15</v>
      </c>
      <c r="I73" s="310">
        <v>17</v>
      </c>
      <c r="J73" s="310">
        <v>18</v>
      </c>
      <c r="K73" s="310">
        <v>21</v>
      </c>
      <c r="L73" s="310">
        <v>11</v>
      </c>
      <c r="M73" s="310">
        <v>16</v>
      </c>
      <c r="N73" s="310">
        <v>14</v>
      </c>
      <c r="O73" s="310">
        <v>11</v>
      </c>
      <c r="P73" s="310">
        <v>11</v>
      </c>
      <c r="Q73" s="310">
        <v>11</v>
      </c>
      <c r="R73" s="310">
        <v>11</v>
      </c>
      <c r="S73" s="310">
        <v>16</v>
      </c>
      <c r="T73" s="310">
        <v>11</v>
      </c>
      <c r="U73" s="310">
        <v>14</v>
      </c>
      <c r="V73" s="310">
        <v>14</v>
      </c>
      <c r="W73" s="310">
        <v>11</v>
      </c>
      <c r="X73" s="310">
        <v>14</v>
      </c>
    </row>
    <row r="74" spans="1:24">
      <c r="A74" s="308"/>
      <c r="B74" s="336"/>
      <c r="C74" s="341" t="s">
        <v>70</v>
      </c>
      <c r="D74" s="310">
        <v>11</v>
      </c>
      <c r="E74" s="310">
        <v>14</v>
      </c>
      <c r="F74" s="310">
        <v>16</v>
      </c>
      <c r="G74" s="310">
        <v>15</v>
      </c>
      <c r="H74" s="310">
        <v>15</v>
      </c>
      <c r="I74" s="310">
        <v>17</v>
      </c>
      <c r="J74" s="310">
        <v>18</v>
      </c>
      <c r="K74" s="310">
        <v>21</v>
      </c>
      <c r="L74" s="310">
        <v>11</v>
      </c>
      <c r="M74" s="310">
        <v>16</v>
      </c>
      <c r="N74" s="310">
        <v>14</v>
      </c>
      <c r="O74" s="310">
        <v>11</v>
      </c>
      <c r="P74" s="310">
        <v>11</v>
      </c>
      <c r="Q74" s="310">
        <v>11</v>
      </c>
      <c r="R74" s="310">
        <v>11</v>
      </c>
      <c r="S74" s="310">
        <v>16</v>
      </c>
      <c r="T74" s="310">
        <v>11</v>
      </c>
      <c r="U74" s="310">
        <v>14</v>
      </c>
      <c r="V74" s="310">
        <v>14</v>
      </c>
      <c r="W74" s="310">
        <v>11</v>
      </c>
      <c r="X74" s="310">
        <v>14</v>
      </c>
    </row>
  </sheetData>
  <phoneticPr fontId="3" type="noConversion"/>
  <pageMargins left="0.75" right="0.75" top="1" bottom="1" header="0.5" footer="0.5"/>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20"/>
    <pageSetUpPr fitToPage="1"/>
  </sheetPr>
  <dimension ref="A1:W52"/>
  <sheetViews>
    <sheetView showGridLines="0" topLeftCell="A10" zoomScale="70" workbookViewId="0">
      <selection activeCell="I66" sqref="I66"/>
    </sheetView>
  </sheetViews>
  <sheetFormatPr defaultColWidth="8.85546875" defaultRowHeight="12.75"/>
  <cols>
    <col min="1" max="1" width="16.42578125" customWidth="1"/>
    <col min="2" max="9" width="10.140625" customWidth="1"/>
  </cols>
  <sheetData>
    <row r="1" spans="1:23" ht="15">
      <c r="A1" s="439" t="s">
        <v>79</v>
      </c>
    </row>
    <row r="3" spans="1:23">
      <c r="A3" s="347" t="s">
        <v>80</v>
      </c>
      <c r="B3" s="348"/>
      <c r="C3" s="349" t="s">
        <v>169</v>
      </c>
      <c r="D3" s="349" t="s">
        <v>170</v>
      </c>
      <c r="E3" s="349" t="s">
        <v>171</v>
      </c>
      <c r="F3" s="349" t="s">
        <v>172</v>
      </c>
      <c r="G3" s="349" t="s">
        <v>173</v>
      </c>
      <c r="H3" s="349" t="s">
        <v>174</v>
      </c>
      <c r="I3" s="349" t="s">
        <v>175</v>
      </c>
      <c r="J3" s="349" t="s">
        <v>176</v>
      </c>
      <c r="K3" s="350" t="s">
        <v>179</v>
      </c>
      <c r="L3" s="349" t="s">
        <v>183</v>
      </c>
      <c r="M3" s="350" t="s">
        <v>184</v>
      </c>
      <c r="N3" s="350" t="s">
        <v>185</v>
      </c>
      <c r="O3" s="350" t="s">
        <v>186</v>
      </c>
      <c r="P3" s="350" t="s">
        <v>187</v>
      </c>
      <c r="Q3" s="350" t="s">
        <v>188</v>
      </c>
      <c r="R3" s="350" t="s">
        <v>189</v>
      </c>
      <c r="S3" s="350" t="s">
        <v>190</v>
      </c>
      <c r="T3" s="350" t="s">
        <v>191</v>
      </c>
      <c r="U3" s="350" t="s">
        <v>192</v>
      </c>
      <c r="V3" s="350" t="s">
        <v>193</v>
      </c>
      <c r="W3" s="350" t="s">
        <v>194</v>
      </c>
    </row>
    <row r="4" spans="1:23">
      <c r="A4" s="351" t="s">
        <v>3</v>
      </c>
      <c r="B4" s="352"/>
      <c r="C4" s="353">
        <v>19.579999999999998</v>
      </c>
      <c r="D4" s="353">
        <v>24.75</v>
      </c>
      <c r="E4" s="353">
        <v>26.67</v>
      </c>
      <c r="F4" s="353">
        <v>19.04</v>
      </c>
      <c r="G4" s="353">
        <v>23.98</v>
      </c>
      <c r="H4" s="353">
        <v>29.59</v>
      </c>
      <c r="I4" s="353">
        <v>32.56</v>
      </c>
      <c r="J4" s="353">
        <v>35.75</v>
      </c>
      <c r="K4" s="354">
        <v>10.68</v>
      </c>
      <c r="L4" s="355">
        <v>19.399999999999999</v>
      </c>
      <c r="M4" s="354">
        <v>9.9</v>
      </c>
      <c r="N4" s="354">
        <v>7.48</v>
      </c>
      <c r="O4" s="354">
        <v>7.83</v>
      </c>
      <c r="P4" s="354">
        <v>8.19</v>
      </c>
      <c r="Q4" s="354">
        <v>10.32</v>
      </c>
      <c r="R4" s="354">
        <v>11.15</v>
      </c>
      <c r="S4" s="354">
        <v>8.5399999999999991</v>
      </c>
      <c r="T4" s="354">
        <v>11.25</v>
      </c>
      <c r="U4" s="354">
        <v>7.2</v>
      </c>
      <c r="V4" s="354">
        <v>6.05</v>
      </c>
      <c r="W4" s="354">
        <v>6.75</v>
      </c>
    </row>
    <row r="5" spans="1:23">
      <c r="A5" s="356" t="s">
        <v>81</v>
      </c>
      <c r="B5" s="357"/>
      <c r="C5" s="358">
        <v>21.28</v>
      </c>
      <c r="D5" s="358">
        <v>25.96</v>
      </c>
      <c r="E5" s="358">
        <v>27.28</v>
      </c>
      <c r="F5" s="358">
        <v>19.87</v>
      </c>
      <c r="G5" s="358">
        <v>24.97</v>
      </c>
      <c r="H5" s="358">
        <v>31.79</v>
      </c>
      <c r="I5" s="358">
        <v>34.979999999999997</v>
      </c>
      <c r="J5" s="358">
        <v>38.44</v>
      </c>
      <c r="K5" s="359">
        <v>15.09</v>
      </c>
      <c r="L5" s="360">
        <v>19.84</v>
      </c>
      <c r="M5" s="359">
        <v>14.63</v>
      </c>
      <c r="N5" s="359">
        <v>10.06</v>
      </c>
      <c r="O5" s="359">
        <v>12.38</v>
      </c>
      <c r="P5" s="359">
        <v>9.2899999999999991</v>
      </c>
      <c r="Q5" s="359">
        <v>14.32</v>
      </c>
      <c r="R5" s="359">
        <v>12.9</v>
      </c>
      <c r="S5" s="359">
        <v>12</v>
      </c>
      <c r="T5" s="359">
        <v>15.58</v>
      </c>
      <c r="U5" s="359">
        <v>10.86</v>
      </c>
      <c r="V5" s="359">
        <v>8.51</v>
      </c>
      <c r="W5" s="359">
        <v>10.86</v>
      </c>
    </row>
    <row r="6" spans="1:23">
      <c r="A6" s="361" t="s">
        <v>10</v>
      </c>
      <c r="B6" s="362"/>
      <c r="C6" s="363">
        <v>23.1</v>
      </c>
      <c r="D6" s="363">
        <v>29.42</v>
      </c>
      <c r="E6" s="363">
        <v>30.41</v>
      </c>
      <c r="F6" s="363">
        <v>21.93</v>
      </c>
      <c r="G6" s="363">
        <v>27.13</v>
      </c>
      <c r="H6" s="363">
        <v>32.89</v>
      </c>
      <c r="I6" s="363">
        <v>36.19</v>
      </c>
      <c r="J6" s="363">
        <v>39.82</v>
      </c>
      <c r="K6" s="364">
        <v>19.739999999999998</v>
      </c>
      <c r="L6" s="365">
        <v>22.12</v>
      </c>
      <c r="M6" s="364">
        <v>25.68</v>
      </c>
      <c r="N6" s="364">
        <v>18.899999999999999</v>
      </c>
      <c r="O6" s="364">
        <v>17.22</v>
      </c>
      <c r="P6" s="364">
        <v>15.96</v>
      </c>
      <c r="Q6" s="364">
        <v>14.7</v>
      </c>
      <c r="R6" s="364">
        <v>19.91</v>
      </c>
      <c r="S6" s="364">
        <v>13.44</v>
      </c>
      <c r="T6" s="364">
        <v>19.79</v>
      </c>
      <c r="U6" s="364">
        <v>17.649999999999999</v>
      </c>
      <c r="V6" s="364">
        <v>11.34</v>
      </c>
      <c r="W6" s="364">
        <v>22.47</v>
      </c>
    </row>
    <row r="7" spans="1:23">
      <c r="A7" s="361" t="s">
        <v>12</v>
      </c>
      <c r="B7" s="362"/>
      <c r="C7" s="363">
        <v>23.1</v>
      </c>
      <c r="D7" s="363">
        <v>29.42</v>
      </c>
      <c r="E7" s="363">
        <v>30.41</v>
      </c>
      <c r="F7" s="363">
        <v>21.93</v>
      </c>
      <c r="G7" s="363">
        <v>27.13</v>
      </c>
      <c r="H7" s="363">
        <v>32.89</v>
      </c>
      <c r="I7" s="363">
        <v>36.19</v>
      </c>
      <c r="J7" s="363">
        <v>39.82</v>
      </c>
      <c r="K7" s="364">
        <v>19.739999999999998</v>
      </c>
      <c r="L7" s="365">
        <v>22.12</v>
      </c>
      <c r="M7" s="364">
        <v>25.68</v>
      </c>
      <c r="N7" s="364">
        <v>18.899999999999999</v>
      </c>
      <c r="O7" s="364">
        <v>17.22</v>
      </c>
      <c r="P7" s="364">
        <v>15.96</v>
      </c>
      <c r="Q7" s="364">
        <v>14.7</v>
      </c>
      <c r="R7" s="364">
        <v>19.91</v>
      </c>
      <c r="S7" s="364">
        <v>13.44</v>
      </c>
      <c r="T7" s="364">
        <v>19.79</v>
      </c>
      <c r="U7" s="364">
        <v>17.649999999999999</v>
      </c>
      <c r="V7" s="364">
        <v>11.34</v>
      </c>
      <c r="W7" s="364">
        <v>22.47</v>
      </c>
    </row>
    <row r="8" spans="1:23">
      <c r="A8" s="361" t="s">
        <v>17</v>
      </c>
      <c r="B8" s="362"/>
      <c r="C8" s="363">
        <v>23.1</v>
      </c>
      <c r="D8" s="363">
        <v>29.42</v>
      </c>
      <c r="E8" s="363">
        <v>30.41</v>
      </c>
      <c r="F8" s="363">
        <v>21.93</v>
      </c>
      <c r="G8" s="363">
        <v>27.13</v>
      </c>
      <c r="H8" s="363">
        <v>32.89</v>
      </c>
      <c r="I8" s="363">
        <v>36.19</v>
      </c>
      <c r="J8" s="363">
        <v>39.82</v>
      </c>
      <c r="K8" s="364">
        <v>19.739999999999998</v>
      </c>
      <c r="L8" s="365">
        <v>22.12</v>
      </c>
      <c r="M8" s="364">
        <v>25.68</v>
      </c>
      <c r="N8" s="364">
        <v>18.899999999999999</v>
      </c>
      <c r="O8" s="364">
        <v>17.22</v>
      </c>
      <c r="P8" s="364">
        <v>15.96</v>
      </c>
      <c r="Q8" s="364">
        <v>14.7</v>
      </c>
      <c r="R8" s="364">
        <v>19.91</v>
      </c>
      <c r="S8" s="364">
        <v>13.44</v>
      </c>
      <c r="T8" s="364">
        <v>19.79</v>
      </c>
      <c r="U8" s="364">
        <v>17.649999999999999</v>
      </c>
      <c r="V8" s="364">
        <v>11.34</v>
      </c>
      <c r="W8" s="364">
        <v>22.47</v>
      </c>
    </row>
    <row r="9" spans="1:23">
      <c r="A9" s="361" t="s">
        <v>23</v>
      </c>
      <c r="B9" s="362"/>
      <c r="C9" s="363">
        <v>23.1</v>
      </c>
      <c r="D9" s="363">
        <v>29.42</v>
      </c>
      <c r="E9" s="363">
        <v>30.41</v>
      </c>
      <c r="F9" s="363">
        <v>21.93</v>
      </c>
      <c r="G9" s="363">
        <v>27.13</v>
      </c>
      <c r="H9" s="363">
        <v>32.89</v>
      </c>
      <c r="I9" s="363">
        <v>36.19</v>
      </c>
      <c r="J9" s="363">
        <v>39.82</v>
      </c>
      <c r="K9" s="364">
        <v>19.739999999999998</v>
      </c>
      <c r="L9" s="365">
        <v>22.12</v>
      </c>
      <c r="M9" s="364">
        <v>25.68</v>
      </c>
      <c r="N9" s="364">
        <v>18.899999999999999</v>
      </c>
      <c r="O9" s="364">
        <v>17.22</v>
      </c>
      <c r="P9" s="364">
        <v>15.96</v>
      </c>
      <c r="Q9" s="364">
        <v>14.7</v>
      </c>
      <c r="R9" s="364">
        <v>19.91</v>
      </c>
      <c r="S9" s="364">
        <v>13.44</v>
      </c>
      <c r="T9" s="364">
        <v>19.79</v>
      </c>
      <c r="U9" s="364">
        <v>17.649999999999999</v>
      </c>
      <c r="V9" s="364">
        <v>11.34</v>
      </c>
      <c r="W9" s="364">
        <v>22.47</v>
      </c>
    </row>
    <row r="10" spans="1:23">
      <c r="A10" s="356" t="s">
        <v>34</v>
      </c>
      <c r="B10" s="357"/>
      <c r="C10" s="358">
        <v>23.1</v>
      </c>
      <c r="D10" s="358">
        <v>29.42</v>
      </c>
      <c r="E10" s="358">
        <v>30.41</v>
      </c>
      <c r="F10" s="358">
        <v>21.93</v>
      </c>
      <c r="G10" s="358">
        <v>27.13</v>
      </c>
      <c r="H10" s="358">
        <v>32.89</v>
      </c>
      <c r="I10" s="358">
        <v>36.19</v>
      </c>
      <c r="J10" s="358">
        <v>39.82</v>
      </c>
      <c r="K10" s="359">
        <v>19.739999999999998</v>
      </c>
      <c r="L10" s="360">
        <v>22.12</v>
      </c>
      <c r="M10" s="359">
        <v>25.68</v>
      </c>
      <c r="N10" s="359">
        <v>18.899999999999999</v>
      </c>
      <c r="O10" s="359">
        <v>17.22</v>
      </c>
      <c r="P10" s="359">
        <v>15.96</v>
      </c>
      <c r="Q10" s="359">
        <v>14.7</v>
      </c>
      <c r="R10" s="359">
        <v>19.91</v>
      </c>
      <c r="S10" s="359">
        <v>13.44</v>
      </c>
      <c r="T10" s="359">
        <v>19.79</v>
      </c>
      <c r="U10" s="359">
        <v>17.649999999999999</v>
      </c>
      <c r="V10" s="359">
        <v>11.34</v>
      </c>
      <c r="W10" s="359">
        <v>22.47</v>
      </c>
    </row>
    <row r="11" spans="1:23">
      <c r="A11" s="366"/>
      <c r="B11" s="367" t="s">
        <v>82</v>
      </c>
      <c r="C11" s="368" t="s">
        <v>169</v>
      </c>
      <c r="D11" s="368" t="s">
        <v>170</v>
      </c>
      <c r="E11" s="368" t="s">
        <v>171</v>
      </c>
      <c r="F11" s="368" t="s">
        <v>172</v>
      </c>
      <c r="G11" s="368" t="s">
        <v>173</v>
      </c>
      <c r="H11" s="368" t="s">
        <v>174</v>
      </c>
      <c r="I11" s="368" t="s">
        <v>175</v>
      </c>
      <c r="J11" s="368" t="s">
        <v>176</v>
      </c>
      <c r="K11" s="369" t="s">
        <v>179</v>
      </c>
      <c r="L11" s="368" t="s">
        <v>183</v>
      </c>
      <c r="M11" s="369" t="s">
        <v>184</v>
      </c>
      <c r="N11" s="369" t="s">
        <v>185</v>
      </c>
      <c r="O11" s="369" t="s">
        <v>186</v>
      </c>
      <c r="P11" s="369" t="s">
        <v>187</v>
      </c>
      <c r="Q11" s="369" t="s">
        <v>188</v>
      </c>
      <c r="R11" s="369" t="s">
        <v>189</v>
      </c>
      <c r="S11" s="369" t="s">
        <v>190</v>
      </c>
      <c r="T11" s="369" t="s">
        <v>191</v>
      </c>
      <c r="U11" s="369" t="s">
        <v>192</v>
      </c>
      <c r="V11" s="369" t="s">
        <v>193</v>
      </c>
      <c r="W11" s="369" t="s">
        <v>194</v>
      </c>
    </row>
    <row r="12" spans="1:23">
      <c r="A12" s="351" t="s">
        <v>3</v>
      </c>
      <c r="B12" s="352"/>
      <c r="C12" s="370">
        <v>0.45</v>
      </c>
      <c r="D12" s="370">
        <v>0.45</v>
      </c>
      <c r="E12" s="370">
        <v>0.45</v>
      </c>
      <c r="F12" s="370">
        <v>0.62</v>
      </c>
      <c r="G12" s="370">
        <v>0.55000000000000004</v>
      </c>
      <c r="H12" s="370">
        <v>0.45</v>
      </c>
      <c r="I12" s="370">
        <v>0.45</v>
      </c>
      <c r="J12" s="370">
        <v>0.45</v>
      </c>
      <c r="K12" s="371">
        <v>0.7</v>
      </c>
      <c r="L12" s="372">
        <v>0.6</v>
      </c>
      <c r="M12" s="371">
        <v>0.78</v>
      </c>
      <c r="N12" s="371">
        <v>0.79</v>
      </c>
      <c r="O12" s="371">
        <v>0.78</v>
      </c>
      <c r="P12" s="371">
        <v>0.77</v>
      </c>
      <c r="Q12" s="371">
        <v>0.71</v>
      </c>
      <c r="R12" s="371">
        <v>0.77</v>
      </c>
      <c r="S12" s="371">
        <v>0.76</v>
      </c>
      <c r="T12" s="371">
        <v>0.75</v>
      </c>
      <c r="U12" s="371">
        <v>0.84</v>
      </c>
      <c r="V12" s="371">
        <v>0.83</v>
      </c>
      <c r="W12" s="371">
        <v>0.85</v>
      </c>
    </row>
    <row r="13" spans="1:23">
      <c r="A13" s="356" t="s">
        <v>81</v>
      </c>
      <c r="B13" s="357"/>
      <c r="C13" s="373">
        <v>0.45</v>
      </c>
      <c r="D13" s="373">
        <v>0.45</v>
      </c>
      <c r="E13" s="373">
        <v>0.45</v>
      </c>
      <c r="F13" s="373">
        <v>0.62</v>
      </c>
      <c r="G13" s="373">
        <v>0.55000000000000004</v>
      </c>
      <c r="H13" s="373">
        <v>0.45</v>
      </c>
      <c r="I13" s="373">
        <v>0.45</v>
      </c>
      <c r="J13" s="373">
        <v>0.45</v>
      </c>
      <c r="K13" s="374">
        <v>0.61</v>
      </c>
      <c r="L13" s="375">
        <v>0.6</v>
      </c>
      <c r="M13" s="374">
        <v>0.69</v>
      </c>
      <c r="N13" s="374">
        <v>0.74</v>
      </c>
      <c r="O13" s="374">
        <v>0.68</v>
      </c>
      <c r="P13" s="374">
        <v>0.76</v>
      </c>
      <c r="Q13" s="374">
        <v>0.63</v>
      </c>
      <c r="R13" s="374">
        <v>0.74</v>
      </c>
      <c r="S13" s="374">
        <v>0.69</v>
      </c>
      <c r="T13" s="374">
        <v>0.67</v>
      </c>
      <c r="U13" s="374">
        <v>0.77</v>
      </c>
      <c r="V13" s="374">
        <v>0.78</v>
      </c>
      <c r="W13" s="374">
        <v>0.77</v>
      </c>
    </row>
    <row r="14" spans="1:23">
      <c r="A14" s="361" t="s">
        <v>10</v>
      </c>
      <c r="B14" s="376">
        <v>0.5</v>
      </c>
      <c r="C14" s="377">
        <v>0.45</v>
      </c>
      <c r="D14" s="377">
        <v>0.45</v>
      </c>
      <c r="E14" s="377">
        <v>0.45</v>
      </c>
      <c r="F14" s="377">
        <v>0.62</v>
      </c>
      <c r="G14" s="377">
        <v>0.55000000000000004</v>
      </c>
      <c r="H14" s="377">
        <v>0.45</v>
      </c>
      <c r="I14" s="377">
        <v>0.45</v>
      </c>
      <c r="J14" s="377">
        <v>0.45</v>
      </c>
      <c r="K14" s="378">
        <v>0.53</v>
      </c>
      <c r="L14" s="379">
        <v>0.6</v>
      </c>
      <c r="M14" s="378">
        <v>0.52</v>
      </c>
      <c r="N14" s="378">
        <v>0.55000000000000004</v>
      </c>
      <c r="O14" s="378">
        <v>0.59</v>
      </c>
      <c r="P14" s="378">
        <v>0.62</v>
      </c>
      <c r="Q14" s="378">
        <v>0.65</v>
      </c>
      <c r="R14" s="378">
        <v>0.64</v>
      </c>
      <c r="S14" s="378">
        <v>0.68</v>
      </c>
      <c r="T14" s="378">
        <v>0.63</v>
      </c>
      <c r="U14" s="378">
        <v>0.67</v>
      </c>
      <c r="V14" s="378">
        <v>0.73</v>
      </c>
      <c r="W14" s="378">
        <v>0.57999999999999996</v>
      </c>
    </row>
    <row r="15" spans="1:23">
      <c r="A15" s="361" t="s">
        <v>12</v>
      </c>
      <c r="B15" s="376" t="s">
        <v>83</v>
      </c>
      <c r="C15" s="377">
        <v>0.45</v>
      </c>
      <c r="D15" s="377">
        <v>0.45</v>
      </c>
      <c r="E15" s="377">
        <v>0.45</v>
      </c>
      <c r="F15" s="377">
        <v>0.62</v>
      </c>
      <c r="G15" s="377">
        <v>0.55000000000000004</v>
      </c>
      <c r="H15" s="377">
        <v>0.45</v>
      </c>
      <c r="I15" s="377">
        <v>0.45</v>
      </c>
      <c r="J15" s="377">
        <v>0.45</v>
      </c>
      <c r="K15" s="378">
        <v>0.57999999999999996</v>
      </c>
      <c r="L15" s="379">
        <v>0.6</v>
      </c>
      <c r="M15" s="378">
        <v>0.57999999999999996</v>
      </c>
      <c r="N15" s="378">
        <v>0.55000000000000004</v>
      </c>
      <c r="O15" s="378">
        <v>0.55000000000000004</v>
      </c>
      <c r="P15" s="378">
        <v>0.63</v>
      </c>
      <c r="Q15" s="378">
        <v>0.69</v>
      </c>
      <c r="R15" s="378">
        <v>0.63</v>
      </c>
      <c r="S15" s="378">
        <v>0.65</v>
      </c>
      <c r="T15" s="378">
        <v>0.67</v>
      </c>
      <c r="U15" s="378">
        <v>0.67</v>
      </c>
      <c r="V15" s="378">
        <v>0.69</v>
      </c>
      <c r="W15" s="378">
        <v>0.64</v>
      </c>
    </row>
    <row r="16" spans="1:23">
      <c r="A16" s="361" t="s">
        <v>17</v>
      </c>
      <c r="B16" s="376" t="s">
        <v>84</v>
      </c>
      <c r="C16" s="377">
        <v>0.45</v>
      </c>
      <c r="D16" s="377">
        <v>0.45</v>
      </c>
      <c r="E16" s="377">
        <v>0.45</v>
      </c>
      <c r="F16" s="377">
        <v>0.62</v>
      </c>
      <c r="G16" s="377">
        <v>0.55000000000000004</v>
      </c>
      <c r="H16" s="377">
        <v>0.45</v>
      </c>
      <c r="I16" s="377">
        <v>0.45</v>
      </c>
      <c r="J16" s="377">
        <v>0.45</v>
      </c>
      <c r="K16" s="378">
        <v>0.61</v>
      </c>
      <c r="L16" s="379">
        <v>0.6</v>
      </c>
      <c r="M16" s="378">
        <v>0.59</v>
      </c>
      <c r="N16" s="378">
        <v>0.54</v>
      </c>
      <c r="O16" s="378">
        <v>0.55000000000000004</v>
      </c>
      <c r="P16" s="378">
        <v>0.64</v>
      </c>
      <c r="Q16" s="378">
        <v>0.66</v>
      </c>
      <c r="R16" s="378">
        <v>0.63</v>
      </c>
      <c r="S16" s="378">
        <v>0.63</v>
      </c>
      <c r="T16" s="378">
        <v>0.68</v>
      </c>
      <c r="U16" s="378">
        <v>0.67</v>
      </c>
      <c r="V16" s="378">
        <v>0.64</v>
      </c>
      <c r="W16" s="378">
        <v>0.66</v>
      </c>
    </row>
    <row r="17" spans="1:23">
      <c r="A17" s="380" t="s">
        <v>23</v>
      </c>
      <c r="B17" s="376" t="s">
        <v>85</v>
      </c>
      <c r="C17" s="377">
        <v>0.45</v>
      </c>
      <c r="D17" s="377">
        <v>0.45</v>
      </c>
      <c r="E17" s="377">
        <v>0.45</v>
      </c>
      <c r="F17" s="377">
        <v>0.62</v>
      </c>
      <c r="G17" s="377">
        <v>0.55000000000000004</v>
      </c>
      <c r="H17" s="377">
        <v>0.45</v>
      </c>
      <c r="I17" s="377">
        <v>0.45</v>
      </c>
      <c r="J17" s="377">
        <v>0.45</v>
      </c>
      <c r="K17" s="378">
        <v>0.53</v>
      </c>
      <c r="L17" s="379">
        <v>0.6</v>
      </c>
      <c r="M17" s="378">
        <v>0.55000000000000004</v>
      </c>
      <c r="N17" s="378">
        <v>0.55000000000000004</v>
      </c>
      <c r="O17" s="378">
        <v>0.55000000000000004</v>
      </c>
      <c r="P17" s="378">
        <v>0.64</v>
      </c>
      <c r="Q17" s="378">
        <v>0.6</v>
      </c>
      <c r="R17" s="378">
        <v>0.64</v>
      </c>
      <c r="S17" s="378">
        <v>0.62</v>
      </c>
      <c r="T17" s="378">
        <v>0.66</v>
      </c>
      <c r="U17" s="378">
        <v>0.68</v>
      </c>
      <c r="V17" s="378">
        <v>0.64</v>
      </c>
      <c r="W17" s="378">
        <v>0.67</v>
      </c>
    </row>
    <row r="18" spans="1:23">
      <c r="A18" s="381" t="s">
        <v>34</v>
      </c>
      <c r="B18" s="376" t="s">
        <v>86</v>
      </c>
      <c r="C18" s="377">
        <v>0.45</v>
      </c>
      <c r="D18" s="377">
        <v>0.45</v>
      </c>
      <c r="E18" s="377">
        <v>0.45</v>
      </c>
      <c r="F18" s="377">
        <v>0.62</v>
      </c>
      <c r="G18" s="377">
        <v>0.55000000000000004</v>
      </c>
      <c r="H18" s="377">
        <v>0.45</v>
      </c>
      <c r="I18" s="377">
        <v>0.45</v>
      </c>
      <c r="J18" s="377">
        <v>0.45</v>
      </c>
      <c r="K18" s="378">
        <v>0.49</v>
      </c>
      <c r="L18" s="379">
        <v>0.6</v>
      </c>
      <c r="M18" s="378">
        <v>0.55000000000000004</v>
      </c>
      <c r="N18" s="378">
        <v>0.55000000000000004</v>
      </c>
      <c r="O18" s="378">
        <v>0.54</v>
      </c>
      <c r="P18" s="378">
        <v>0.6</v>
      </c>
      <c r="Q18" s="378">
        <v>0.49</v>
      </c>
      <c r="R18" s="378">
        <v>0.64</v>
      </c>
      <c r="S18" s="378">
        <v>0.55000000000000004</v>
      </c>
      <c r="T18" s="378">
        <v>0.59</v>
      </c>
      <c r="U18" s="378">
        <v>0.68</v>
      </c>
      <c r="V18" s="378">
        <v>0.64</v>
      </c>
      <c r="W18" s="378">
        <v>0.67</v>
      </c>
    </row>
    <row r="19" spans="1:23">
      <c r="A19" s="381" t="s">
        <v>87</v>
      </c>
      <c r="B19" s="376" t="s">
        <v>88</v>
      </c>
      <c r="C19" s="377">
        <v>0.45</v>
      </c>
      <c r="D19" s="377">
        <v>0.45</v>
      </c>
      <c r="E19" s="377">
        <v>0.45</v>
      </c>
      <c r="F19" s="377">
        <v>0.62</v>
      </c>
      <c r="G19" s="377">
        <v>0.55000000000000004</v>
      </c>
      <c r="H19" s="377">
        <v>0.45</v>
      </c>
      <c r="I19" s="377">
        <v>0.45</v>
      </c>
      <c r="J19" s="377">
        <v>0.45</v>
      </c>
      <c r="K19" s="378">
        <v>0.48680000000000001</v>
      </c>
      <c r="L19" s="379">
        <v>0.6</v>
      </c>
      <c r="M19" s="378">
        <v>0.67010000000000003</v>
      </c>
      <c r="N19" s="378">
        <v>0.53159999999999996</v>
      </c>
      <c r="O19" s="378">
        <v>0.50919999999999999</v>
      </c>
      <c r="P19" s="378">
        <v>0.5645</v>
      </c>
      <c r="Q19" s="378">
        <v>0.56320000000000003</v>
      </c>
      <c r="R19" s="378">
        <v>0.6804</v>
      </c>
      <c r="S19" s="378">
        <v>0.51049999999999995</v>
      </c>
      <c r="T19" s="378">
        <v>0.65449999999999997</v>
      </c>
      <c r="U19" s="378">
        <v>0.69099999999999995</v>
      </c>
      <c r="V19" s="378">
        <v>0.54469999999999996</v>
      </c>
      <c r="W19" s="378">
        <v>0.67989999999999995</v>
      </c>
    </row>
    <row r="20" spans="1:23">
      <c r="A20" s="356" t="s">
        <v>58</v>
      </c>
      <c r="B20" s="382" t="s">
        <v>89</v>
      </c>
      <c r="C20" s="373">
        <v>0.45</v>
      </c>
      <c r="D20" s="373">
        <v>0.45</v>
      </c>
      <c r="E20" s="373">
        <v>0.45</v>
      </c>
      <c r="F20" s="373">
        <v>0.62</v>
      </c>
      <c r="G20" s="373">
        <v>0.55000000000000004</v>
      </c>
      <c r="H20" s="373">
        <v>0.45</v>
      </c>
      <c r="I20" s="373">
        <v>0.45</v>
      </c>
      <c r="J20" s="373">
        <v>0.45</v>
      </c>
      <c r="K20" s="374">
        <v>0.4844</v>
      </c>
      <c r="L20" s="375">
        <v>0.6</v>
      </c>
      <c r="M20" s="374">
        <v>0.61499999999999999</v>
      </c>
      <c r="N20" s="374">
        <v>0.4844</v>
      </c>
      <c r="O20" s="374">
        <v>0.4844</v>
      </c>
      <c r="P20" s="374">
        <v>0.50780000000000003</v>
      </c>
      <c r="Q20" s="374">
        <v>0.4844</v>
      </c>
      <c r="R20" s="374">
        <v>0.64580000000000004</v>
      </c>
      <c r="S20" s="374">
        <v>0.4844</v>
      </c>
      <c r="T20" s="374">
        <v>0.60709999999999997</v>
      </c>
      <c r="U20" s="374">
        <v>0.66990000000000005</v>
      </c>
      <c r="V20" s="374">
        <v>0.53280000000000005</v>
      </c>
      <c r="W20" s="374">
        <v>0.62570000000000003</v>
      </c>
    </row>
    <row r="21" spans="1:23">
      <c r="A21" s="361" t="s">
        <v>90</v>
      </c>
      <c r="B21" s="376" t="s">
        <v>91</v>
      </c>
      <c r="C21" s="377">
        <v>0.45</v>
      </c>
      <c r="D21" s="377">
        <v>0.45</v>
      </c>
      <c r="E21" s="377">
        <v>0.45</v>
      </c>
      <c r="F21" s="383">
        <v>0.45</v>
      </c>
      <c r="G21" s="377">
        <v>0.55000000000000004</v>
      </c>
      <c r="H21" s="377">
        <v>0.45</v>
      </c>
      <c r="I21" s="377">
        <v>0.45</v>
      </c>
      <c r="J21" s="377">
        <v>0.45</v>
      </c>
      <c r="K21" s="378">
        <v>0.48809999999999998</v>
      </c>
      <c r="L21" s="379">
        <v>0.6</v>
      </c>
      <c r="M21" s="378">
        <v>0.60460000000000003</v>
      </c>
      <c r="N21" s="378">
        <v>0.48809999999999998</v>
      </c>
      <c r="O21" s="378">
        <v>0.48809999999999998</v>
      </c>
      <c r="P21" s="378">
        <v>0.49320000000000003</v>
      </c>
      <c r="Q21" s="378">
        <v>0.48809999999999998</v>
      </c>
      <c r="R21" s="378">
        <v>0.6603</v>
      </c>
      <c r="S21" s="378">
        <v>0.48809999999999998</v>
      </c>
      <c r="T21" s="378">
        <v>0.60550000000000004</v>
      </c>
      <c r="U21" s="378">
        <v>0.68899999999999995</v>
      </c>
      <c r="V21" s="378">
        <v>0.53559999999999997</v>
      </c>
      <c r="W21" s="378">
        <v>0.61650000000000005</v>
      </c>
    </row>
    <row r="22" spans="1:23">
      <c r="A22" s="361" t="s">
        <v>92</v>
      </c>
      <c r="B22" s="376" t="s">
        <v>93</v>
      </c>
      <c r="C22" s="377">
        <v>0.45</v>
      </c>
      <c r="D22" s="377">
        <v>0.45</v>
      </c>
      <c r="E22" s="377">
        <v>0.45</v>
      </c>
      <c r="F22" s="383">
        <v>0.45</v>
      </c>
      <c r="G22" s="377">
        <v>0.55000000000000004</v>
      </c>
      <c r="H22" s="377">
        <v>0.45</v>
      </c>
      <c r="I22" s="377">
        <v>0.45</v>
      </c>
      <c r="J22" s="377">
        <v>0.45</v>
      </c>
      <c r="K22" s="378">
        <v>0.49249999999999999</v>
      </c>
      <c r="L22" s="379">
        <v>0.6</v>
      </c>
      <c r="M22" s="378">
        <v>0.58940000000000003</v>
      </c>
      <c r="N22" s="378">
        <v>0.49249999999999999</v>
      </c>
      <c r="O22" s="378">
        <v>0.49249999999999999</v>
      </c>
      <c r="P22" s="378">
        <v>0.49249999999999999</v>
      </c>
      <c r="Q22" s="378">
        <v>0.49249999999999999</v>
      </c>
      <c r="R22" s="384">
        <v>0.65039999999999998</v>
      </c>
      <c r="S22" s="378">
        <v>0.49249999999999999</v>
      </c>
      <c r="T22" s="378">
        <v>0.60770000000000002</v>
      </c>
      <c r="U22" s="378">
        <v>0.69620000000000004</v>
      </c>
      <c r="V22" s="378">
        <v>0.49249999999999999</v>
      </c>
      <c r="W22" s="378">
        <v>0.60289999999999999</v>
      </c>
    </row>
    <row r="23" spans="1:23">
      <c r="A23" s="361" t="s">
        <v>94</v>
      </c>
      <c r="B23" s="376" t="s">
        <v>95</v>
      </c>
      <c r="C23" s="377">
        <v>0.45</v>
      </c>
      <c r="D23" s="377">
        <v>0.45</v>
      </c>
      <c r="E23" s="377">
        <v>0.45</v>
      </c>
      <c r="F23" s="383">
        <v>0.45</v>
      </c>
      <c r="G23" s="377">
        <v>0.55000000000000004</v>
      </c>
      <c r="H23" s="377">
        <v>0.45</v>
      </c>
      <c r="I23" s="377">
        <v>0.45</v>
      </c>
      <c r="J23" s="377">
        <v>0.45</v>
      </c>
      <c r="K23" s="378">
        <v>0.4824</v>
      </c>
      <c r="L23" s="379">
        <v>0.6</v>
      </c>
      <c r="M23" s="378">
        <v>0.59709999999999996</v>
      </c>
      <c r="N23" s="378">
        <v>0.4824</v>
      </c>
      <c r="O23" s="378">
        <v>0.4824</v>
      </c>
      <c r="P23" s="378">
        <v>0.4824</v>
      </c>
      <c r="Q23" s="378">
        <v>0.4824</v>
      </c>
      <c r="R23" s="378">
        <v>0.63829999999999998</v>
      </c>
      <c r="S23" s="378">
        <v>0.4824</v>
      </c>
      <c r="T23" s="378">
        <v>0.62139999999999995</v>
      </c>
      <c r="U23" s="378">
        <v>0.71260000000000001</v>
      </c>
      <c r="V23" s="378">
        <v>0.50390000000000001</v>
      </c>
      <c r="W23" s="378">
        <v>0.60970000000000002</v>
      </c>
    </row>
    <row r="24" spans="1:23">
      <c r="A24" s="361" t="s">
        <v>96</v>
      </c>
      <c r="B24" s="376" t="s">
        <v>97</v>
      </c>
      <c r="C24" s="377">
        <v>0.45</v>
      </c>
      <c r="D24" s="377">
        <v>0.45</v>
      </c>
      <c r="E24" s="377">
        <v>0.45</v>
      </c>
      <c r="F24" s="383">
        <v>0.45</v>
      </c>
      <c r="G24" s="377">
        <v>0.55000000000000004</v>
      </c>
      <c r="H24" s="377">
        <v>0.45</v>
      </c>
      <c r="I24" s="377">
        <v>0.45</v>
      </c>
      <c r="J24" s="377">
        <v>0.45</v>
      </c>
      <c r="K24" s="378">
        <v>0.4824</v>
      </c>
      <c r="L24" s="379">
        <v>0.6</v>
      </c>
      <c r="M24" s="378">
        <v>0.61650000000000005</v>
      </c>
      <c r="N24" s="378">
        <v>0.4824</v>
      </c>
      <c r="O24" s="378">
        <v>0.4824</v>
      </c>
      <c r="P24" s="378">
        <v>0.4824</v>
      </c>
      <c r="Q24" s="378">
        <v>0.4824</v>
      </c>
      <c r="R24" s="378">
        <v>0.64349999999999996</v>
      </c>
      <c r="S24" s="378">
        <v>0.4824</v>
      </c>
      <c r="T24" s="378">
        <v>0.63980000000000004</v>
      </c>
      <c r="U24" s="378">
        <v>0.73980000000000001</v>
      </c>
      <c r="V24" s="378">
        <v>0.51759999999999995</v>
      </c>
      <c r="W24" s="378">
        <v>0.62329999999999997</v>
      </c>
    </row>
    <row r="25" spans="1:23">
      <c r="A25" s="356" t="s">
        <v>98</v>
      </c>
      <c r="B25" s="382" t="s">
        <v>289</v>
      </c>
      <c r="C25" s="373">
        <v>0.45</v>
      </c>
      <c r="D25" s="373">
        <v>0.45</v>
      </c>
      <c r="E25" s="373">
        <v>0.45</v>
      </c>
      <c r="F25" s="385">
        <v>0.45</v>
      </c>
      <c r="G25" s="373">
        <v>0.55000000000000004</v>
      </c>
      <c r="H25" s="373">
        <v>0.45</v>
      </c>
      <c r="I25" s="373">
        <v>0.45</v>
      </c>
      <c r="J25" s="373">
        <v>0.45</v>
      </c>
      <c r="K25" s="374">
        <v>0.4824</v>
      </c>
      <c r="L25" s="375">
        <v>0.6</v>
      </c>
      <c r="M25" s="374">
        <v>0.62229999999999996</v>
      </c>
      <c r="N25" s="374">
        <v>0.4824</v>
      </c>
      <c r="O25" s="374">
        <v>0.4824</v>
      </c>
      <c r="P25" s="374">
        <v>0.4824</v>
      </c>
      <c r="Q25" s="374">
        <v>0.4824</v>
      </c>
      <c r="R25" s="374">
        <v>0.64349999999999996</v>
      </c>
      <c r="S25" s="374">
        <v>0.4824</v>
      </c>
      <c r="T25" s="374">
        <v>0.65339999999999998</v>
      </c>
      <c r="U25" s="374">
        <v>0.75919999999999999</v>
      </c>
      <c r="V25" s="374">
        <v>0.53139999999999998</v>
      </c>
      <c r="W25" s="374">
        <v>0.62719999999999998</v>
      </c>
    </row>
    <row r="27" spans="1:23">
      <c r="C27" s="440"/>
      <c r="D27" s="440"/>
      <c r="E27" s="440"/>
      <c r="F27" s="440"/>
      <c r="G27" s="440"/>
      <c r="H27" s="440"/>
      <c r="I27" s="440"/>
      <c r="J27" s="440"/>
      <c r="K27" s="440"/>
      <c r="L27" s="440"/>
      <c r="M27" s="440"/>
      <c r="N27" s="440"/>
      <c r="O27" s="440"/>
      <c r="P27" s="440"/>
      <c r="Q27" s="440"/>
      <c r="R27" s="440"/>
      <c r="S27" s="440"/>
      <c r="T27" s="440"/>
      <c r="U27" s="440"/>
      <c r="V27" s="440"/>
      <c r="W27" s="440"/>
    </row>
    <row r="28" spans="1:23">
      <c r="C28" s="440"/>
      <c r="D28" s="440"/>
      <c r="E28" s="440"/>
      <c r="F28" s="440"/>
      <c r="G28" s="440"/>
      <c r="H28" s="440"/>
      <c r="I28" s="440"/>
      <c r="J28" s="440"/>
      <c r="K28" s="440"/>
      <c r="L28" s="440"/>
      <c r="M28" s="440"/>
      <c r="N28" s="440"/>
      <c r="O28" s="440"/>
      <c r="P28" s="440"/>
      <c r="Q28" s="440"/>
      <c r="R28" s="440"/>
      <c r="S28" s="440"/>
      <c r="T28" s="440"/>
      <c r="U28" s="440"/>
      <c r="V28" s="440"/>
      <c r="W28" s="440"/>
    </row>
    <row r="29" spans="1:23">
      <c r="A29" s="441" t="s">
        <v>582</v>
      </c>
      <c r="C29" s="440"/>
      <c r="D29" s="440"/>
      <c r="E29" s="440"/>
      <c r="F29" s="440"/>
      <c r="G29" s="440"/>
      <c r="H29" s="440"/>
      <c r="I29" s="440"/>
      <c r="J29" s="440"/>
      <c r="K29" s="440"/>
      <c r="L29" s="440"/>
      <c r="M29" s="440"/>
      <c r="N29" s="440"/>
      <c r="O29" s="440"/>
      <c r="P29" s="440"/>
      <c r="Q29" s="440"/>
      <c r="R29" s="440"/>
      <c r="S29" s="440"/>
      <c r="T29" s="440"/>
      <c r="U29" s="440"/>
      <c r="V29" s="440"/>
      <c r="W29" s="440"/>
    </row>
    <row r="30" spans="1:23">
      <c r="A30" s="347" t="s">
        <v>80</v>
      </c>
      <c r="B30" s="348"/>
      <c r="C30" s="349" t="s">
        <v>169</v>
      </c>
      <c r="D30" s="349" t="s">
        <v>170</v>
      </c>
      <c r="E30" s="349" t="s">
        <v>171</v>
      </c>
      <c r="F30" s="349" t="s">
        <v>172</v>
      </c>
      <c r="G30" s="349" t="s">
        <v>173</v>
      </c>
      <c r="H30" s="349" t="s">
        <v>174</v>
      </c>
      <c r="I30" s="349" t="s">
        <v>175</v>
      </c>
      <c r="J30" s="349" t="s">
        <v>176</v>
      </c>
      <c r="K30" s="350" t="s">
        <v>179</v>
      </c>
      <c r="L30" s="349" t="s">
        <v>183</v>
      </c>
      <c r="M30" s="350" t="s">
        <v>184</v>
      </c>
      <c r="N30" s="350" t="s">
        <v>185</v>
      </c>
      <c r="O30" s="350" t="s">
        <v>186</v>
      </c>
      <c r="P30" s="350" t="s">
        <v>187</v>
      </c>
      <c r="Q30" s="350" t="s">
        <v>188</v>
      </c>
      <c r="R30" s="350" t="s">
        <v>189</v>
      </c>
      <c r="S30" s="350" t="s">
        <v>190</v>
      </c>
      <c r="T30" s="350" t="s">
        <v>191</v>
      </c>
      <c r="U30" s="350" t="s">
        <v>192</v>
      </c>
      <c r="V30" s="350" t="s">
        <v>193</v>
      </c>
      <c r="W30" s="350" t="s">
        <v>194</v>
      </c>
    </row>
    <row r="31" spans="1:23">
      <c r="A31" s="351" t="s">
        <v>3</v>
      </c>
      <c r="B31" s="352"/>
      <c r="C31" s="353"/>
      <c r="D31" s="353"/>
      <c r="E31" s="353"/>
      <c r="F31" s="353"/>
      <c r="G31" s="353"/>
      <c r="H31" s="353"/>
      <c r="I31" s="353"/>
      <c r="J31" s="353"/>
      <c r="K31" s="353"/>
      <c r="L31" s="353"/>
      <c r="M31" s="353"/>
      <c r="N31" s="353"/>
      <c r="O31" s="353"/>
      <c r="P31" s="353"/>
      <c r="Q31" s="353"/>
      <c r="R31" s="353"/>
      <c r="S31" s="353"/>
      <c r="T31" s="353"/>
      <c r="U31" s="353"/>
      <c r="V31" s="353"/>
      <c r="W31" s="353"/>
    </row>
    <row r="32" spans="1:23">
      <c r="A32" s="356" t="s">
        <v>81</v>
      </c>
      <c r="B32" s="357"/>
      <c r="C32" s="358"/>
      <c r="D32" s="358"/>
      <c r="E32" s="358"/>
      <c r="F32" s="358"/>
      <c r="G32" s="358"/>
      <c r="H32" s="358"/>
      <c r="I32" s="358"/>
      <c r="J32" s="358"/>
      <c r="K32" s="358"/>
      <c r="L32" s="358"/>
      <c r="M32" s="358"/>
      <c r="N32" s="358"/>
      <c r="O32" s="358"/>
      <c r="P32" s="358"/>
      <c r="Q32" s="358"/>
      <c r="R32" s="358"/>
      <c r="S32" s="358"/>
      <c r="T32" s="358"/>
      <c r="U32" s="358"/>
      <c r="V32" s="358"/>
      <c r="W32" s="358"/>
    </row>
    <row r="33" spans="1:23">
      <c r="A33" s="361" t="s">
        <v>10</v>
      </c>
      <c r="B33" s="362"/>
      <c r="C33" s="363"/>
      <c r="D33" s="363"/>
      <c r="E33" s="363"/>
      <c r="F33" s="363"/>
      <c r="G33" s="363"/>
      <c r="H33" s="363"/>
      <c r="I33" s="363"/>
      <c r="J33" s="363"/>
      <c r="K33" s="363"/>
      <c r="L33" s="363"/>
      <c r="M33" s="363"/>
      <c r="N33" s="363"/>
      <c r="O33" s="363"/>
      <c r="P33" s="363"/>
      <c r="Q33" s="363"/>
      <c r="R33" s="363"/>
      <c r="S33" s="363"/>
      <c r="T33" s="363"/>
      <c r="U33" s="363"/>
      <c r="V33" s="363"/>
      <c r="W33" s="363"/>
    </row>
    <row r="34" spans="1:23">
      <c r="A34" s="361" t="s">
        <v>12</v>
      </c>
      <c r="B34" s="362"/>
      <c r="C34" s="363"/>
      <c r="D34" s="363"/>
      <c r="E34" s="363"/>
      <c r="F34" s="363"/>
      <c r="G34" s="363"/>
      <c r="H34" s="363"/>
      <c r="I34" s="363"/>
      <c r="J34" s="363"/>
      <c r="K34" s="363"/>
      <c r="L34" s="363"/>
      <c r="M34" s="363"/>
      <c r="N34" s="363"/>
      <c r="O34" s="363"/>
      <c r="P34" s="363"/>
      <c r="Q34" s="363"/>
      <c r="R34" s="363"/>
      <c r="S34" s="363"/>
      <c r="T34" s="363"/>
      <c r="U34" s="363"/>
      <c r="V34" s="363"/>
      <c r="W34" s="363"/>
    </row>
    <row r="35" spans="1:23">
      <c r="A35" s="361" t="s">
        <v>17</v>
      </c>
      <c r="B35" s="362"/>
      <c r="C35" s="363"/>
      <c r="D35" s="363"/>
      <c r="E35" s="363"/>
      <c r="F35" s="363"/>
      <c r="G35" s="363"/>
      <c r="H35" s="363"/>
      <c r="I35" s="363"/>
      <c r="J35" s="363"/>
      <c r="K35" s="363"/>
      <c r="L35" s="363"/>
      <c r="M35" s="363"/>
      <c r="N35" s="363"/>
      <c r="O35" s="363"/>
      <c r="P35" s="363"/>
      <c r="Q35" s="363"/>
      <c r="R35" s="363"/>
      <c r="S35" s="363"/>
      <c r="T35" s="363"/>
      <c r="U35" s="363"/>
      <c r="V35" s="363"/>
      <c r="W35" s="363"/>
    </row>
    <row r="36" spans="1:23">
      <c r="A36" s="361" t="s">
        <v>23</v>
      </c>
      <c r="B36" s="362"/>
      <c r="C36" s="363"/>
      <c r="D36" s="363"/>
      <c r="E36" s="363"/>
      <c r="F36" s="363"/>
      <c r="G36" s="363"/>
      <c r="H36" s="363"/>
      <c r="I36" s="363"/>
      <c r="J36" s="363"/>
      <c r="K36" s="363"/>
      <c r="L36" s="363"/>
      <c r="M36" s="363"/>
      <c r="N36" s="363"/>
      <c r="O36" s="363"/>
      <c r="P36" s="363"/>
      <c r="Q36" s="363"/>
      <c r="R36" s="363"/>
      <c r="S36" s="363"/>
      <c r="T36" s="363"/>
      <c r="U36" s="363"/>
      <c r="V36" s="363"/>
      <c r="W36" s="363"/>
    </row>
    <row r="37" spans="1:23">
      <c r="A37" s="356" t="s">
        <v>34</v>
      </c>
      <c r="B37" s="357"/>
      <c r="C37" s="358"/>
      <c r="D37" s="358"/>
      <c r="E37" s="358"/>
      <c r="F37" s="358"/>
      <c r="G37" s="358"/>
      <c r="H37" s="358"/>
      <c r="I37" s="358"/>
      <c r="J37" s="358"/>
      <c r="K37" s="358"/>
      <c r="L37" s="358"/>
      <c r="M37" s="358"/>
      <c r="N37" s="358"/>
      <c r="O37" s="358"/>
      <c r="P37" s="358"/>
      <c r="Q37" s="358"/>
      <c r="R37" s="358"/>
      <c r="S37" s="358"/>
      <c r="T37" s="358"/>
      <c r="U37" s="358"/>
      <c r="V37" s="358"/>
      <c r="W37" s="358"/>
    </row>
    <row r="38" spans="1:23">
      <c r="A38" s="366"/>
      <c r="B38" s="367" t="s">
        <v>82</v>
      </c>
      <c r="C38" s="368" t="s">
        <v>169</v>
      </c>
      <c r="D38" s="368" t="s">
        <v>170</v>
      </c>
      <c r="E38" s="368" t="s">
        <v>171</v>
      </c>
      <c r="F38" s="368" t="s">
        <v>172</v>
      </c>
      <c r="G38" s="368" t="s">
        <v>173</v>
      </c>
      <c r="H38" s="368" t="s">
        <v>174</v>
      </c>
      <c r="I38" s="368" t="s">
        <v>175</v>
      </c>
      <c r="J38" s="368" t="s">
        <v>176</v>
      </c>
      <c r="K38" s="369" t="s">
        <v>179</v>
      </c>
      <c r="L38" s="368" t="s">
        <v>183</v>
      </c>
      <c r="M38" s="369" t="s">
        <v>184</v>
      </c>
      <c r="N38" s="369" t="s">
        <v>185</v>
      </c>
      <c r="O38" s="369" t="s">
        <v>186</v>
      </c>
      <c r="P38" s="369" t="s">
        <v>187</v>
      </c>
      <c r="Q38" s="369" t="s">
        <v>188</v>
      </c>
      <c r="R38" s="369" t="s">
        <v>189</v>
      </c>
      <c r="S38" s="369" t="s">
        <v>190</v>
      </c>
      <c r="T38" s="369" t="s">
        <v>191</v>
      </c>
      <c r="U38" s="369" t="s">
        <v>192</v>
      </c>
      <c r="V38" s="369" t="s">
        <v>193</v>
      </c>
      <c r="W38" s="369" t="s">
        <v>194</v>
      </c>
    </row>
    <row r="39" spans="1:23">
      <c r="A39" s="351" t="s">
        <v>3</v>
      </c>
      <c r="B39" s="352"/>
      <c r="C39" s="388"/>
      <c r="D39" s="388"/>
      <c r="E39" s="388"/>
      <c r="F39" s="388"/>
      <c r="G39" s="388"/>
      <c r="H39" s="388"/>
      <c r="I39" s="388"/>
      <c r="J39" s="388"/>
      <c r="K39" s="388">
        <v>0.8</v>
      </c>
      <c r="L39" s="388"/>
      <c r="M39" s="388">
        <v>0.83</v>
      </c>
      <c r="N39" s="388">
        <v>0.84</v>
      </c>
      <c r="O39" s="388">
        <v>0.84</v>
      </c>
      <c r="P39" s="388">
        <v>0.79</v>
      </c>
      <c r="Q39" s="388">
        <v>0.79</v>
      </c>
      <c r="R39" s="388">
        <v>0.76</v>
      </c>
      <c r="S39" s="388">
        <v>0.8</v>
      </c>
      <c r="T39" s="388">
        <v>0.83</v>
      </c>
      <c r="U39" s="388">
        <v>0.87</v>
      </c>
      <c r="V39" s="388">
        <v>0.87</v>
      </c>
      <c r="W39" s="388">
        <v>0.88</v>
      </c>
    </row>
    <row r="40" spans="1:23">
      <c r="A40" s="356" t="s">
        <v>81</v>
      </c>
      <c r="B40" s="357"/>
      <c r="C40" s="389"/>
      <c r="D40" s="389"/>
      <c r="E40" s="389"/>
      <c r="F40" s="389"/>
      <c r="G40" s="389"/>
      <c r="H40" s="389"/>
      <c r="I40" s="389"/>
      <c r="J40" s="389"/>
      <c r="K40" s="389">
        <v>0.75</v>
      </c>
      <c r="L40" s="389"/>
      <c r="M40" s="389">
        <v>0.77</v>
      </c>
      <c r="N40" s="389">
        <v>0.79</v>
      </c>
      <c r="O40" s="389">
        <v>0.77</v>
      </c>
      <c r="P40" s="389">
        <v>0.78</v>
      </c>
      <c r="Q40" s="389">
        <v>0.72</v>
      </c>
      <c r="R40" s="389">
        <v>0.73</v>
      </c>
      <c r="S40" s="389">
        <v>0.75</v>
      </c>
      <c r="T40" s="389">
        <v>0.8</v>
      </c>
      <c r="U40" s="389">
        <v>0.82</v>
      </c>
      <c r="V40" s="389">
        <v>0.83</v>
      </c>
      <c r="W40" s="389">
        <v>0.81</v>
      </c>
    </row>
    <row r="41" spans="1:23">
      <c r="A41" s="361" t="s">
        <v>10</v>
      </c>
      <c r="B41" s="376">
        <v>0.5</v>
      </c>
      <c r="C41" s="390"/>
      <c r="D41" s="390"/>
      <c r="E41" s="390"/>
      <c r="F41" s="390"/>
      <c r="G41" s="390"/>
      <c r="H41" s="390"/>
      <c r="I41" s="390"/>
      <c r="J41" s="390"/>
      <c r="K41" s="390">
        <v>0.74</v>
      </c>
      <c r="L41" s="390"/>
      <c r="M41" s="390">
        <v>0.71</v>
      </c>
      <c r="N41" s="390">
        <v>0.83</v>
      </c>
      <c r="O41" s="390">
        <v>0.72</v>
      </c>
      <c r="P41" s="390">
        <v>0.81</v>
      </c>
      <c r="Q41" s="390">
        <v>0.87</v>
      </c>
      <c r="R41" s="390">
        <v>0.67</v>
      </c>
      <c r="S41" s="390">
        <v>0.77</v>
      </c>
      <c r="T41" s="390">
        <v>0.79</v>
      </c>
      <c r="U41" s="390">
        <v>0.8</v>
      </c>
      <c r="V41" s="390">
        <v>0.82</v>
      </c>
      <c r="W41" s="390">
        <v>0.77</v>
      </c>
    </row>
    <row r="42" spans="1:23">
      <c r="A42" s="361" t="s">
        <v>12</v>
      </c>
      <c r="B42" s="376" t="s">
        <v>83</v>
      </c>
      <c r="C42" s="390"/>
      <c r="D42" s="390"/>
      <c r="E42" s="390"/>
      <c r="F42" s="390"/>
      <c r="G42" s="390"/>
      <c r="H42" s="390"/>
      <c r="I42" s="390"/>
      <c r="J42" s="390"/>
      <c r="K42" s="390">
        <v>0.72</v>
      </c>
      <c r="L42" s="390"/>
      <c r="M42" s="390">
        <v>0.71</v>
      </c>
      <c r="N42" s="390">
        <v>0.75</v>
      </c>
      <c r="O42" s="390">
        <v>0.68</v>
      </c>
      <c r="P42" s="390">
        <v>0.79</v>
      </c>
      <c r="Q42" s="390">
        <v>0.82</v>
      </c>
      <c r="R42" s="390">
        <v>0.65</v>
      </c>
      <c r="S42" s="390">
        <v>0.76</v>
      </c>
      <c r="T42" s="390">
        <v>0.77</v>
      </c>
      <c r="U42" s="390">
        <v>0.8</v>
      </c>
      <c r="V42" s="390">
        <v>0.79</v>
      </c>
      <c r="W42" s="390">
        <v>0.75</v>
      </c>
    </row>
    <row r="43" spans="1:23">
      <c r="A43" s="361" t="s">
        <v>17</v>
      </c>
      <c r="B43" s="376" t="s">
        <v>84</v>
      </c>
      <c r="C43" s="390"/>
      <c r="D43" s="390"/>
      <c r="E43" s="390"/>
      <c r="F43" s="390"/>
      <c r="G43" s="390"/>
      <c r="H43" s="390"/>
      <c r="I43" s="390"/>
      <c r="J43" s="390"/>
      <c r="K43" s="390">
        <v>0.78</v>
      </c>
      <c r="L43" s="390"/>
      <c r="M43" s="390">
        <v>0.76</v>
      </c>
      <c r="N43" s="390">
        <v>0.78</v>
      </c>
      <c r="O43" s="390">
        <v>0.74</v>
      </c>
      <c r="P43" s="390">
        <v>0.75</v>
      </c>
      <c r="Q43" s="390">
        <v>0.79</v>
      </c>
      <c r="R43" s="390">
        <v>0.71</v>
      </c>
      <c r="S43" s="390">
        <v>0.78</v>
      </c>
      <c r="T43" s="390">
        <v>0.76</v>
      </c>
      <c r="U43" s="390">
        <v>0.85</v>
      </c>
      <c r="V43" s="390">
        <v>0.76</v>
      </c>
      <c r="W43" s="390">
        <v>0.78</v>
      </c>
    </row>
    <row r="44" spans="1:23">
      <c r="A44" s="380" t="s">
        <v>23</v>
      </c>
      <c r="B44" s="376" t="s">
        <v>85</v>
      </c>
      <c r="C44" s="390"/>
      <c r="D44" s="390"/>
      <c r="E44" s="390"/>
      <c r="F44" s="390"/>
      <c r="G44" s="390"/>
      <c r="H44" s="390"/>
      <c r="I44" s="390"/>
      <c r="J44" s="390"/>
      <c r="K44" s="390">
        <v>0.81</v>
      </c>
      <c r="L44" s="390"/>
      <c r="M44" s="390">
        <v>0.81</v>
      </c>
      <c r="N44" s="390">
        <v>0.82</v>
      </c>
      <c r="O44" s="390">
        <v>0.79</v>
      </c>
      <c r="P44" s="390">
        <v>0.79</v>
      </c>
      <c r="Q44" s="390">
        <v>0.75</v>
      </c>
      <c r="R44" s="390">
        <v>0.77</v>
      </c>
      <c r="S44" s="390">
        <v>0.83</v>
      </c>
      <c r="T44" s="390">
        <v>0.87</v>
      </c>
      <c r="U44" s="390">
        <v>0.88</v>
      </c>
      <c r="V44" s="390">
        <v>0.81</v>
      </c>
      <c r="W44" s="390">
        <v>0.83</v>
      </c>
    </row>
    <row r="45" spans="1:23">
      <c r="A45" s="381" t="s">
        <v>34</v>
      </c>
      <c r="B45" s="376" t="s">
        <v>86</v>
      </c>
      <c r="C45" s="390"/>
      <c r="D45" s="390"/>
      <c r="E45" s="390"/>
      <c r="F45" s="390"/>
      <c r="G45" s="390"/>
      <c r="H45" s="390"/>
      <c r="I45" s="390"/>
      <c r="J45" s="390"/>
      <c r="K45" s="390">
        <v>0.75</v>
      </c>
      <c r="L45" s="390"/>
      <c r="M45" s="390">
        <v>0.82</v>
      </c>
      <c r="N45" s="390">
        <v>0.83</v>
      </c>
      <c r="O45" s="390">
        <v>0.78</v>
      </c>
      <c r="P45" s="390">
        <v>0.8</v>
      </c>
      <c r="Q45" s="390">
        <v>0.68</v>
      </c>
      <c r="R45" s="390">
        <v>0.8</v>
      </c>
      <c r="S45" s="390">
        <v>0.83</v>
      </c>
      <c r="T45" s="390">
        <v>0.85</v>
      </c>
      <c r="U45" s="390">
        <v>0.9</v>
      </c>
      <c r="V45" s="390">
        <v>0.81</v>
      </c>
      <c r="W45" s="390">
        <v>0.86</v>
      </c>
    </row>
    <row r="46" spans="1:23">
      <c r="A46" s="381" t="s">
        <v>87</v>
      </c>
      <c r="B46" s="376" t="s">
        <v>88</v>
      </c>
      <c r="C46" s="390"/>
      <c r="D46" s="390"/>
      <c r="E46" s="390"/>
      <c r="F46" s="390"/>
      <c r="G46" s="390"/>
      <c r="H46" s="390"/>
      <c r="I46" s="390"/>
      <c r="J46" s="390"/>
      <c r="K46" s="390">
        <v>0.69</v>
      </c>
      <c r="L46" s="390"/>
      <c r="M46" s="390">
        <v>0.82</v>
      </c>
      <c r="N46" s="390">
        <v>0.81</v>
      </c>
      <c r="O46" s="390">
        <v>0.76</v>
      </c>
      <c r="P46" s="390">
        <v>0.81</v>
      </c>
      <c r="Q46" s="390">
        <v>0.64</v>
      </c>
      <c r="R46" s="390">
        <v>0.8</v>
      </c>
      <c r="S46" s="390">
        <v>0.85</v>
      </c>
      <c r="T46" s="390">
        <v>0.83</v>
      </c>
      <c r="U46" s="390">
        <v>0.9</v>
      </c>
      <c r="V46" s="390">
        <v>0.81</v>
      </c>
      <c r="W46" s="390">
        <v>0.87</v>
      </c>
    </row>
    <row r="47" spans="1:23">
      <c r="A47" s="356" t="s">
        <v>58</v>
      </c>
      <c r="B47" s="382" t="s">
        <v>89</v>
      </c>
      <c r="C47" s="389"/>
      <c r="D47" s="389"/>
      <c r="E47" s="389"/>
      <c r="F47" s="389"/>
      <c r="G47" s="389"/>
      <c r="H47" s="389"/>
      <c r="I47" s="389"/>
      <c r="J47" s="389"/>
      <c r="K47" s="389">
        <v>0.67</v>
      </c>
      <c r="L47" s="389"/>
      <c r="M47" s="389">
        <v>0.84</v>
      </c>
      <c r="N47" s="389">
        <v>0.77</v>
      </c>
      <c r="O47" s="389">
        <v>0.74</v>
      </c>
      <c r="P47" s="389">
        <v>0.8</v>
      </c>
      <c r="Q47" s="389">
        <v>0.62</v>
      </c>
      <c r="R47" s="389">
        <v>0.82</v>
      </c>
      <c r="S47" s="389">
        <v>0.84</v>
      </c>
      <c r="T47" s="389">
        <v>0.81</v>
      </c>
      <c r="U47" s="389">
        <v>0.88</v>
      </c>
      <c r="V47" s="389">
        <v>0.8</v>
      </c>
      <c r="W47" s="389">
        <v>0.85</v>
      </c>
    </row>
    <row r="48" spans="1:23">
      <c r="A48" s="361" t="s">
        <v>90</v>
      </c>
      <c r="B48" s="376" t="s">
        <v>91</v>
      </c>
      <c r="C48" s="390"/>
      <c r="D48" s="390"/>
      <c r="E48" s="390"/>
      <c r="F48" s="390"/>
      <c r="G48" s="390"/>
      <c r="H48" s="390"/>
      <c r="I48" s="390"/>
      <c r="J48" s="390"/>
      <c r="K48" s="390">
        <v>0.66</v>
      </c>
      <c r="L48" s="390"/>
      <c r="M48" s="390">
        <v>0.83</v>
      </c>
      <c r="N48" s="390">
        <v>0.76</v>
      </c>
      <c r="O48" s="390">
        <v>0.73</v>
      </c>
      <c r="P48" s="390">
        <v>0.79</v>
      </c>
      <c r="Q48" s="390">
        <v>0.64</v>
      </c>
      <c r="R48" s="390">
        <v>0.83</v>
      </c>
      <c r="S48" s="390">
        <v>0.83</v>
      </c>
      <c r="T48" s="390">
        <v>0.81</v>
      </c>
      <c r="U48" s="390">
        <v>0.88</v>
      </c>
      <c r="V48" s="390">
        <v>0.76</v>
      </c>
      <c r="W48" s="390">
        <v>0.85</v>
      </c>
    </row>
    <row r="49" spans="1:23">
      <c r="A49" s="361" t="s">
        <v>92</v>
      </c>
      <c r="B49" s="376" t="s">
        <v>93</v>
      </c>
      <c r="C49" s="390"/>
      <c r="D49" s="390"/>
      <c r="E49" s="390"/>
      <c r="F49" s="390"/>
      <c r="G49" s="390"/>
      <c r="H49" s="390"/>
      <c r="I49" s="390"/>
      <c r="J49" s="390"/>
      <c r="K49" s="390"/>
      <c r="L49" s="390"/>
      <c r="M49" s="390"/>
      <c r="N49" s="390"/>
      <c r="O49" s="390"/>
      <c r="P49" s="390"/>
      <c r="Q49" s="390"/>
      <c r="R49" s="390"/>
      <c r="S49" s="390"/>
      <c r="T49" s="390"/>
      <c r="U49" s="390"/>
      <c r="V49" s="390"/>
      <c r="W49" s="390"/>
    </row>
    <row r="50" spans="1:23">
      <c r="A50" s="361" t="s">
        <v>94</v>
      </c>
      <c r="B50" s="376" t="s">
        <v>95</v>
      </c>
      <c r="C50" s="390"/>
      <c r="D50" s="390"/>
      <c r="E50" s="390"/>
      <c r="F50" s="390"/>
      <c r="G50" s="390"/>
      <c r="H50" s="390"/>
      <c r="I50" s="390"/>
      <c r="J50" s="390"/>
      <c r="K50" s="390"/>
      <c r="L50" s="390"/>
      <c r="M50" s="390"/>
      <c r="N50" s="390"/>
      <c r="O50" s="390"/>
      <c r="P50" s="390"/>
      <c r="Q50" s="390"/>
      <c r="R50" s="390"/>
      <c r="S50" s="390"/>
      <c r="T50" s="390"/>
      <c r="U50" s="390"/>
      <c r="V50" s="390"/>
      <c r="W50" s="390"/>
    </row>
    <row r="51" spans="1:23">
      <c r="A51" s="361" t="s">
        <v>96</v>
      </c>
      <c r="B51" s="376" t="s">
        <v>97</v>
      </c>
      <c r="C51" s="390"/>
      <c r="D51" s="390"/>
      <c r="E51" s="390"/>
      <c r="F51" s="390"/>
      <c r="G51" s="390"/>
      <c r="H51" s="390"/>
      <c r="I51" s="390"/>
      <c r="J51" s="390"/>
      <c r="K51" s="390"/>
      <c r="L51" s="390"/>
      <c r="M51" s="390"/>
      <c r="N51" s="390"/>
      <c r="O51" s="390"/>
      <c r="P51" s="390"/>
      <c r="Q51" s="390"/>
      <c r="R51" s="390"/>
      <c r="S51" s="390"/>
      <c r="T51" s="390"/>
      <c r="U51" s="390"/>
      <c r="V51" s="390"/>
      <c r="W51" s="390"/>
    </row>
    <row r="52" spans="1:23">
      <c r="A52" s="356" t="s">
        <v>98</v>
      </c>
      <c r="B52" s="382" t="s">
        <v>289</v>
      </c>
      <c r="C52" s="389"/>
      <c r="D52" s="389"/>
      <c r="E52" s="389"/>
      <c r="F52" s="389"/>
      <c r="G52" s="389"/>
      <c r="H52" s="389"/>
      <c r="I52" s="389"/>
      <c r="J52" s="389"/>
      <c r="K52" s="389"/>
      <c r="L52" s="389"/>
      <c r="M52" s="389"/>
      <c r="N52" s="389"/>
      <c r="O52" s="389"/>
      <c r="P52" s="389"/>
      <c r="Q52" s="389"/>
      <c r="R52" s="389"/>
      <c r="S52" s="389"/>
      <c r="T52" s="389"/>
      <c r="U52" s="389"/>
      <c r="V52" s="389"/>
      <c r="W52" s="389"/>
    </row>
  </sheetData>
  <phoneticPr fontId="3" type="noConversion"/>
  <printOptions horizontalCentered="1"/>
  <pageMargins left="0" right="0" top="0.5" bottom="0.5" header="0.5" footer="0.5"/>
  <pageSetup paperSize="9" scale="65" orientation="landscape"/>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3"/>
    <pageSetUpPr fitToPage="1"/>
  </sheetPr>
  <dimension ref="A1:W48"/>
  <sheetViews>
    <sheetView showGridLines="0" zoomScale="70" workbookViewId="0">
      <selection activeCell="I66" sqref="I66"/>
    </sheetView>
  </sheetViews>
  <sheetFormatPr defaultColWidth="8.85546875" defaultRowHeight="12.75"/>
  <cols>
    <col min="1" max="1" width="16.42578125" customWidth="1"/>
    <col min="2" max="9" width="10.140625" customWidth="1"/>
  </cols>
  <sheetData>
    <row r="1" spans="1:23" ht="15">
      <c r="A1" s="442" t="s">
        <v>99</v>
      </c>
    </row>
    <row r="5" spans="1:23">
      <c r="A5" s="347" t="s">
        <v>80</v>
      </c>
      <c r="B5" s="348"/>
      <c r="C5" s="349" t="s">
        <v>169</v>
      </c>
      <c r="D5" s="349" t="s">
        <v>170</v>
      </c>
      <c r="E5" s="349" t="s">
        <v>171</v>
      </c>
      <c r="F5" s="349" t="s">
        <v>172</v>
      </c>
      <c r="G5" s="349" t="s">
        <v>173</v>
      </c>
      <c r="H5" s="349" t="s">
        <v>174</v>
      </c>
      <c r="I5" s="349" t="s">
        <v>175</v>
      </c>
      <c r="J5" s="349" t="s">
        <v>176</v>
      </c>
      <c r="K5" s="349" t="s">
        <v>179</v>
      </c>
      <c r="L5" s="349" t="s">
        <v>183</v>
      </c>
      <c r="M5" s="349" t="s">
        <v>184</v>
      </c>
      <c r="N5" s="349" t="s">
        <v>185</v>
      </c>
      <c r="O5" s="349" t="s">
        <v>186</v>
      </c>
      <c r="P5" s="349" t="s">
        <v>187</v>
      </c>
      <c r="Q5" s="349" t="s">
        <v>188</v>
      </c>
      <c r="R5" s="349" t="s">
        <v>189</v>
      </c>
      <c r="S5" s="349" t="s">
        <v>190</v>
      </c>
      <c r="T5" s="349" t="s">
        <v>191</v>
      </c>
      <c r="U5" s="349" t="s">
        <v>192</v>
      </c>
      <c r="V5" s="349" t="s">
        <v>193</v>
      </c>
      <c r="W5" s="349" t="s">
        <v>194</v>
      </c>
    </row>
    <row r="6" spans="1:23">
      <c r="A6" s="361" t="s">
        <v>66</v>
      </c>
      <c r="B6" s="362"/>
      <c r="C6" s="392">
        <v>17.82</v>
      </c>
      <c r="D6" s="392">
        <v>22.77</v>
      </c>
      <c r="E6" s="392">
        <v>24.42</v>
      </c>
      <c r="F6" s="392">
        <v>16.2</v>
      </c>
      <c r="G6" s="392">
        <v>20.97</v>
      </c>
      <c r="H6" s="392">
        <v>27.11</v>
      </c>
      <c r="I6" s="392">
        <v>29.81</v>
      </c>
      <c r="J6" s="392">
        <v>32.78</v>
      </c>
      <c r="K6" s="392">
        <v>16.52</v>
      </c>
      <c r="L6" s="393">
        <v>17.760000000000002</v>
      </c>
      <c r="M6" s="392">
        <v>21.53</v>
      </c>
      <c r="N6" s="392">
        <v>15.88</v>
      </c>
      <c r="O6" s="392">
        <v>16.2</v>
      </c>
      <c r="P6" s="392">
        <v>13.61</v>
      </c>
      <c r="Q6" s="392">
        <v>12.31</v>
      </c>
      <c r="R6" s="392">
        <v>16.43</v>
      </c>
      <c r="S6" s="392">
        <v>11.34</v>
      </c>
      <c r="T6" s="392">
        <v>16.97</v>
      </c>
      <c r="U6" s="392">
        <v>14.9</v>
      </c>
      <c r="V6" s="392">
        <v>9.4</v>
      </c>
      <c r="W6" s="392">
        <v>19.04</v>
      </c>
    </row>
    <row r="7" spans="1:23">
      <c r="A7" s="361" t="s">
        <v>67</v>
      </c>
      <c r="B7" s="362"/>
      <c r="C7" s="392">
        <v>17.82</v>
      </c>
      <c r="D7" s="392">
        <v>22.77</v>
      </c>
      <c r="E7" s="392">
        <v>24.42</v>
      </c>
      <c r="F7" s="392">
        <v>16.2</v>
      </c>
      <c r="G7" s="392">
        <v>20.97</v>
      </c>
      <c r="H7" s="392">
        <v>27.11</v>
      </c>
      <c r="I7" s="392">
        <v>29.81</v>
      </c>
      <c r="J7" s="392">
        <v>32.78</v>
      </c>
      <c r="K7" s="392">
        <v>16.52</v>
      </c>
      <c r="L7" s="393">
        <v>17.760000000000002</v>
      </c>
      <c r="M7" s="392">
        <v>21.53</v>
      </c>
      <c r="N7" s="392">
        <v>15.88</v>
      </c>
      <c r="O7" s="392">
        <v>16.2</v>
      </c>
      <c r="P7" s="392">
        <v>13.61</v>
      </c>
      <c r="Q7" s="392">
        <v>12.31</v>
      </c>
      <c r="R7" s="392">
        <v>16.43</v>
      </c>
      <c r="S7" s="392">
        <v>11.34</v>
      </c>
      <c r="T7" s="392">
        <v>16.97</v>
      </c>
      <c r="U7" s="392">
        <v>14.9</v>
      </c>
      <c r="V7" s="392">
        <v>9.4</v>
      </c>
      <c r="W7" s="392">
        <v>19.04</v>
      </c>
    </row>
    <row r="8" spans="1:23">
      <c r="A8" s="361" t="s">
        <v>68</v>
      </c>
      <c r="B8" s="362"/>
      <c r="C8" s="392">
        <v>17.82</v>
      </c>
      <c r="D8" s="392">
        <v>22.77</v>
      </c>
      <c r="E8" s="392">
        <v>24.42</v>
      </c>
      <c r="F8" s="392">
        <v>16.2</v>
      </c>
      <c r="G8" s="392">
        <v>20.97</v>
      </c>
      <c r="H8" s="392">
        <v>27.11</v>
      </c>
      <c r="I8" s="392">
        <v>29.81</v>
      </c>
      <c r="J8" s="392">
        <v>32.78</v>
      </c>
      <c r="K8" s="392">
        <v>16.52</v>
      </c>
      <c r="L8" s="393">
        <v>17.760000000000002</v>
      </c>
      <c r="M8" s="392">
        <v>21.53</v>
      </c>
      <c r="N8" s="392">
        <v>15.88</v>
      </c>
      <c r="O8" s="392">
        <v>16.2</v>
      </c>
      <c r="P8" s="392">
        <v>13.61</v>
      </c>
      <c r="Q8" s="392">
        <v>12.31</v>
      </c>
      <c r="R8" s="392">
        <v>16.43</v>
      </c>
      <c r="S8" s="392">
        <v>11.34</v>
      </c>
      <c r="T8" s="392">
        <v>16.97</v>
      </c>
      <c r="U8" s="392">
        <v>14.9</v>
      </c>
      <c r="V8" s="392">
        <v>9.4</v>
      </c>
      <c r="W8" s="392">
        <v>19.04</v>
      </c>
    </row>
    <row r="9" spans="1:23">
      <c r="A9" s="361" t="s">
        <v>69</v>
      </c>
      <c r="B9" s="362"/>
      <c r="C9" s="392">
        <v>17.82</v>
      </c>
      <c r="D9" s="392">
        <v>22.77</v>
      </c>
      <c r="E9" s="392">
        <v>24.42</v>
      </c>
      <c r="F9" s="392">
        <v>16.2</v>
      </c>
      <c r="G9" s="392">
        <v>20.97</v>
      </c>
      <c r="H9" s="392">
        <v>27.11</v>
      </c>
      <c r="I9" s="392">
        <v>29.81</v>
      </c>
      <c r="J9" s="392">
        <v>32.78</v>
      </c>
      <c r="K9" s="392">
        <v>16.52</v>
      </c>
      <c r="L9" s="393">
        <v>17.760000000000002</v>
      </c>
      <c r="M9" s="392">
        <v>21.53</v>
      </c>
      <c r="N9" s="392">
        <v>15.88</v>
      </c>
      <c r="O9" s="392">
        <v>16.2</v>
      </c>
      <c r="P9" s="392">
        <v>13.61</v>
      </c>
      <c r="Q9" s="392">
        <v>12.31</v>
      </c>
      <c r="R9" s="392">
        <v>16.43</v>
      </c>
      <c r="S9" s="392">
        <v>11.34</v>
      </c>
      <c r="T9" s="392">
        <v>16.97</v>
      </c>
      <c r="U9" s="392">
        <v>14.9</v>
      </c>
      <c r="V9" s="392">
        <v>9.4</v>
      </c>
      <c r="W9" s="392">
        <v>19.04</v>
      </c>
    </row>
    <row r="10" spans="1:23">
      <c r="A10" s="356" t="s">
        <v>70</v>
      </c>
      <c r="B10" s="357"/>
      <c r="C10" s="394">
        <v>17.82</v>
      </c>
      <c r="D10" s="394">
        <v>22.77</v>
      </c>
      <c r="E10" s="394">
        <v>24.42</v>
      </c>
      <c r="F10" s="394">
        <v>16.2</v>
      </c>
      <c r="G10" s="394">
        <v>20.97</v>
      </c>
      <c r="H10" s="394">
        <v>27.11</v>
      </c>
      <c r="I10" s="394">
        <v>29.81</v>
      </c>
      <c r="J10" s="394">
        <v>32.78</v>
      </c>
      <c r="K10" s="394">
        <v>16.52</v>
      </c>
      <c r="L10" s="395">
        <v>17.760000000000002</v>
      </c>
      <c r="M10" s="394">
        <v>21.53</v>
      </c>
      <c r="N10" s="394">
        <v>15.88</v>
      </c>
      <c r="O10" s="394">
        <v>16.2</v>
      </c>
      <c r="P10" s="394">
        <v>13.61</v>
      </c>
      <c r="Q10" s="394">
        <v>12.31</v>
      </c>
      <c r="R10" s="394">
        <v>16.43</v>
      </c>
      <c r="S10" s="394">
        <v>11.34</v>
      </c>
      <c r="T10" s="394">
        <v>16.97</v>
      </c>
      <c r="U10" s="394">
        <v>14.9</v>
      </c>
      <c r="V10" s="394">
        <v>9.4</v>
      </c>
      <c r="W10" s="394">
        <v>19.04</v>
      </c>
    </row>
    <row r="11" spans="1:23">
      <c r="A11" s="366" t="s">
        <v>204</v>
      </c>
      <c r="B11" s="396" t="s">
        <v>82</v>
      </c>
      <c r="C11" s="368" t="s">
        <v>169</v>
      </c>
      <c r="D11" s="368" t="s">
        <v>170</v>
      </c>
      <c r="E11" s="368" t="s">
        <v>171</v>
      </c>
      <c r="F11" s="368" t="s">
        <v>172</v>
      </c>
      <c r="G11" s="368" t="s">
        <v>173</v>
      </c>
      <c r="H11" s="368" t="s">
        <v>174</v>
      </c>
      <c r="I11" s="368" t="s">
        <v>175</v>
      </c>
      <c r="J11" s="368" t="s">
        <v>176</v>
      </c>
      <c r="K11" s="368" t="s">
        <v>179</v>
      </c>
      <c r="L11" s="368" t="s">
        <v>183</v>
      </c>
      <c r="M11" s="368" t="s">
        <v>184</v>
      </c>
      <c r="N11" s="368" t="s">
        <v>185</v>
      </c>
      <c r="O11" s="368" t="s">
        <v>186</v>
      </c>
      <c r="P11" s="368" t="s">
        <v>187</v>
      </c>
      <c r="Q11" s="368" t="s">
        <v>188</v>
      </c>
      <c r="R11" s="368" t="s">
        <v>189</v>
      </c>
      <c r="S11" s="368" t="s">
        <v>190</v>
      </c>
      <c r="T11" s="368" t="s">
        <v>191</v>
      </c>
      <c r="U11" s="368" t="s">
        <v>192</v>
      </c>
      <c r="V11" s="368" t="s">
        <v>193</v>
      </c>
      <c r="W11" s="368" t="s">
        <v>194</v>
      </c>
    </row>
    <row r="12" spans="1:23">
      <c r="A12" s="361" t="s">
        <v>66</v>
      </c>
      <c r="B12" s="376">
        <v>0.5</v>
      </c>
      <c r="C12" s="377">
        <v>0.45</v>
      </c>
      <c r="D12" s="377">
        <v>0.45</v>
      </c>
      <c r="E12" s="377">
        <v>0.45</v>
      </c>
      <c r="F12" s="377">
        <v>0.65</v>
      </c>
      <c r="G12" s="377">
        <v>0.55000000000000004</v>
      </c>
      <c r="H12" s="377">
        <v>0.45</v>
      </c>
      <c r="I12" s="377">
        <v>0.45</v>
      </c>
      <c r="J12" s="377">
        <v>0.45</v>
      </c>
      <c r="K12" s="377">
        <v>0.49</v>
      </c>
      <c r="L12" s="379">
        <v>0.6</v>
      </c>
      <c r="M12" s="377">
        <v>0.48</v>
      </c>
      <c r="N12" s="377">
        <v>0.51</v>
      </c>
      <c r="O12" s="377">
        <v>0.5</v>
      </c>
      <c r="P12" s="377">
        <v>0.57999999999999996</v>
      </c>
      <c r="Q12" s="377">
        <v>0.62</v>
      </c>
      <c r="R12" s="377">
        <v>0.63</v>
      </c>
      <c r="S12" s="377">
        <v>0.65</v>
      </c>
      <c r="T12" s="377">
        <v>0.59</v>
      </c>
      <c r="U12" s="377">
        <v>0.64</v>
      </c>
      <c r="V12" s="377">
        <v>0.71</v>
      </c>
      <c r="W12" s="377">
        <v>0.54</v>
      </c>
    </row>
    <row r="13" spans="1:23">
      <c r="A13" s="361" t="s">
        <v>67</v>
      </c>
      <c r="B13" s="376" t="s">
        <v>83</v>
      </c>
      <c r="C13" s="377">
        <v>0.45</v>
      </c>
      <c r="D13" s="377">
        <v>0.45</v>
      </c>
      <c r="E13" s="377">
        <v>0.45</v>
      </c>
      <c r="F13" s="377">
        <v>0.65</v>
      </c>
      <c r="G13" s="377">
        <v>0.55000000000000004</v>
      </c>
      <c r="H13" s="377">
        <v>0.45</v>
      </c>
      <c r="I13" s="377">
        <v>0.45</v>
      </c>
      <c r="J13" s="377">
        <v>0.45</v>
      </c>
      <c r="K13" s="377">
        <v>0.55000000000000004</v>
      </c>
      <c r="L13" s="379">
        <v>0.6</v>
      </c>
      <c r="M13" s="377">
        <v>0.55000000000000004</v>
      </c>
      <c r="N13" s="377">
        <v>0.52</v>
      </c>
      <c r="O13" s="377">
        <v>0.48</v>
      </c>
      <c r="P13" s="377">
        <v>0.6</v>
      </c>
      <c r="Q13" s="377">
        <v>0.66</v>
      </c>
      <c r="R13" s="377">
        <v>0.61</v>
      </c>
      <c r="S13" s="377">
        <v>0.63</v>
      </c>
      <c r="T13" s="377">
        <v>0.65</v>
      </c>
      <c r="U13" s="377">
        <v>0.65</v>
      </c>
      <c r="V13" s="377">
        <v>0.67</v>
      </c>
      <c r="W13" s="377">
        <v>0.61</v>
      </c>
    </row>
    <row r="14" spans="1:23">
      <c r="A14" s="361" t="s">
        <v>68</v>
      </c>
      <c r="B14" s="376" t="s">
        <v>84</v>
      </c>
      <c r="C14" s="377">
        <v>0.45</v>
      </c>
      <c r="D14" s="377">
        <v>0.45</v>
      </c>
      <c r="E14" s="377">
        <v>0.45</v>
      </c>
      <c r="F14" s="377">
        <v>0.65</v>
      </c>
      <c r="G14" s="377">
        <v>0.55000000000000004</v>
      </c>
      <c r="H14" s="377">
        <v>0.45</v>
      </c>
      <c r="I14" s="377">
        <v>0.45</v>
      </c>
      <c r="J14" s="377">
        <v>0.45</v>
      </c>
      <c r="K14" s="377">
        <v>0.57999999999999996</v>
      </c>
      <c r="L14" s="379">
        <v>0.6</v>
      </c>
      <c r="M14" s="377">
        <v>0.56999999999999995</v>
      </c>
      <c r="N14" s="377">
        <v>0.52</v>
      </c>
      <c r="O14" s="377">
        <v>0.48</v>
      </c>
      <c r="P14" s="377">
        <v>0.63</v>
      </c>
      <c r="Q14" s="377">
        <v>0.65</v>
      </c>
      <c r="R14" s="377">
        <v>0.61</v>
      </c>
      <c r="S14" s="377">
        <v>0.61</v>
      </c>
      <c r="T14" s="377">
        <v>0.67</v>
      </c>
      <c r="U14" s="377">
        <v>0.66</v>
      </c>
      <c r="V14" s="377">
        <v>0.63</v>
      </c>
      <c r="W14" s="377">
        <v>0.64</v>
      </c>
    </row>
    <row r="15" spans="1:23">
      <c r="A15" s="380" t="s">
        <v>69</v>
      </c>
      <c r="B15" s="376" t="s">
        <v>85</v>
      </c>
      <c r="C15" s="377">
        <v>0.45</v>
      </c>
      <c r="D15" s="377">
        <v>0.45</v>
      </c>
      <c r="E15" s="377">
        <v>0.45</v>
      </c>
      <c r="F15" s="377">
        <v>0.65</v>
      </c>
      <c r="G15" s="377">
        <v>0.55000000000000004</v>
      </c>
      <c r="H15" s="377">
        <v>0.45</v>
      </c>
      <c r="I15" s="377">
        <v>0.45</v>
      </c>
      <c r="J15" s="377">
        <v>0.45</v>
      </c>
      <c r="K15" s="377">
        <v>0.51</v>
      </c>
      <c r="L15" s="379">
        <v>0.6</v>
      </c>
      <c r="M15" s="377">
        <v>0.53</v>
      </c>
      <c r="N15" s="377">
        <v>0.53</v>
      </c>
      <c r="O15" s="377">
        <v>0.48</v>
      </c>
      <c r="P15" s="377">
        <v>0.63</v>
      </c>
      <c r="Q15" s="377">
        <v>0.57999999999999996</v>
      </c>
      <c r="R15" s="377">
        <v>0.62</v>
      </c>
      <c r="S15" s="377">
        <v>0.6</v>
      </c>
      <c r="T15" s="377">
        <v>0.65</v>
      </c>
      <c r="U15" s="377">
        <v>0.67</v>
      </c>
      <c r="V15" s="377">
        <v>0.63</v>
      </c>
      <c r="W15" s="377">
        <v>0.65</v>
      </c>
    </row>
    <row r="16" spans="1:23">
      <c r="A16" s="381" t="s">
        <v>70</v>
      </c>
      <c r="B16" s="376" t="s">
        <v>86</v>
      </c>
      <c r="C16" s="377">
        <v>0.45</v>
      </c>
      <c r="D16" s="377">
        <v>0.45</v>
      </c>
      <c r="E16" s="377">
        <v>0.45</v>
      </c>
      <c r="F16" s="377">
        <v>0.65</v>
      </c>
      <c r="G16" s="377">
        <v>0.55000000000000004</v>
      </c>
      <c r="H16" s="377">
        <v>0.45</v>
      </c>
      <c r="I16" s="377">
        <v>0.45</v>
      </c>
      <c r="J16" s="377">
        <v>0.45</v>
      </c>
      <c r="K16" s="377">
        <v>0.46</v>
      </c>
      <c r="L16" s="379">
        <v>0.6</v>
      </c>
      <c r="M16" s="377">
        <v>0.53</v>
      </c>
      <c r="N16" s="377">
        <v>0.53</v>
      </c>
      <c r="O16" s="377">
        <v>0.46</v>
      </c>
      <c r="P16" s="377">
        <v>0.57999999999999996</v>
      </c>
      <c r="Q16" s="377">
        <v>0.46</v>
      </c>
      <c r="R16" s="377">
        <v>0.62</v>
      </c>
      <c r="S16" s="377">
        <v>0.53</v>
      </c>
      <c r="T16" s="377">
        <v>0.56999999999999995</v>
      </c>
      <c r="U16" s="377">
        <v>0.67</v>
      </c>
      <c r="V16" s="377">
        <v>0.63</v>
      </c>
      <c r="W16" s="377">
        <v>0.65</v>
      </c>
    </row>
    <row r="17" spans="1:23">
      <c r="A17" s="381" t="s">
        <v>100</v>
      </c>
      <c r="B17" s="376" t="s">
        <v>88</v>
      </c>
      <c r="C17" s="377">
        <v>0.45</v>
      </c>
      <c r="D17" s="377">
        <v>0.45</v>
      </c>
      <c r="E17" s="377">
        <v>0.45</v>
      </c>
      <c r="F17" s="377">
        <v>0.65</v>
      </c>
      <c r="G17" s="377">
        <v>0.55000000000000004</v>
      </c>
      <c r="H17" s="377">
        <v>0.45</v>
      </c>
      <c r="I17" s="377">
        <v>0.45</v>
      </c>
      <c r="J17" s="377">
        <v>0.45</v>
      </c>
      <c r="K17" s="377">
        <v>0.48909999999999998</v>
      </c>
      <c r="L17" s="379">
        <v>0.6</v>
      </c>
      <c r="M17" s="377">
        <v>0.67210000000000003</v>
      </c>
      <c r="N17" s="377">
        <v>0.53420000000000001</v>
      </c>
      <c r="O17" s="377">
        <v>0.51229999999999998</v>
      </c>
      <c r="P17" s="377">
        <v>0.56689999999999996</v>
      </c>
      <c r="Q17" s="377">
        <v>0.56559999999999999</v>
      </c>
      <c r="R17" s="377">
        <v>0.68289999999999995</v>
      </c>
      <c r="S17" s="377">
        <v>0.51229999999999998</v>
      </c>
      <c r="T17" s="377">
        <v>0.6573</v>
      </c>
      <c r="U17" s="377">
        <v>0.69240000000000002</v>
      </c>
      <c r="V17" s="377">
        <v>0.5464</v>
      </c>
      <c r="W17" s="377">
        <v>0.68220000000000003</v>
      </c>
    </row>
    <row r="18" spans="1:23">
      <c r="A18" s="381" t="s">
        <v>73</v>
      </c>
      <c r="B18" s="376" t="s">
        <v>89</v>
      </c>
      <c r="C18" s="377">
        <v>0.45</v>
      </c>
      <c r="D18" s="377">
        <v>0.45</v>
      </c>
      <c r="E18" s="377">
        <v>0.45</v>
      </c>
      <c r="F18" s="377">
        <v>0.65</v>
      </c>
      <c r="G18" s="377">
        <v>0.55000000000000004</v>
      </c>
      <c r="H18" s="377">
        <v>0.45</v>
      </c>
      <c r="I18" s="377">
        <v>0.45</v>
      </c>
      <c r="J18" s="377">
        <v>0.45</v>
      </c>
      <c r="K18" s="377">
        <v>0.49669999999999997</v>
      </c>
      <c r="L18" s="379">
        <v>0.6</v>
      </c>
      <c r="M18" s="377">
        <v>0.62</v>
      </c>
      <c r="N18" s="377">
        <v>0.49669999999999997</v>
      </c>
      <c r="O18" s="377">
        <v>0.49669999999999997</v>
      </c>
      <c r="P18" s="377">
        <v>0.51959999999999995</v>
      </c>
      <c r="Q18" s="377">
        <v>0.49669999999999997</v>
      </c>
      <c r="R18" s="377">
        <v>0.65</v>
      </c>
      <c r="S18" s="377">
        <v>0.49669999999999997</v>
      </c>
      <c r="T18" s="377">
        <v>0.61260000000000003</v>
      </c>
      <c r="U18" s="377">
        <v>0.67490000000000006</v>
      </c>
      <c r="V18" s="377">
        <v>0.54410000000000003</v>
      </c>
      <c r="W18" s="377">
        <v>0.63100000000000001</v>
      </c>
    </row>
    <row r="19" spans="1:23">
      <c r="A19" s="381" t="s">
        <v>101</v>
      </c>
      <c r="B19" s="376" t="s">
        <v>91</v>
      </c>
      <c r="C19" s="377">
        <v>0.45</v>
      </c>
      <c r="D19" s="377">
        <v>0.45</v>
      </c>
      <c r="E19" s="377">
        <v>0.45</v>
      </c>
      <c r="F19" s="383">
        <v>0.60240000000000005</v>
      </c>
      <c r="G19" s="377">
        <v>0.55000000000000004</v>
      </c>
      <c r="H19" s="377">
        <v>0.45</v>
      </c>
      <c r="I19" s="377">
        <v>0.45</v>
      </c>
      <c r="J19" s="377">
        <v>0.45</v>
      </c>
      <c r="K19" s="377">
        <v>0.4929</v>
      </c>
      <c r="L19" s="379">
        <v>0.6</v>
      </c>
      <c r="M19" s="377">
        <v>0.60729999999999995</v>
      </c>
      <c r="N19" s="377">
        <v>0.4929</v>
      </c>
      <c r="O19" s="377">
        <v>0.4929</v>
      </c>
      <c r="P19" s="377">
        <v>0.5</v>
      </c>
      <c r="Q19" s="377">
        <v>0.4929</v>
      </c>
      <c r="R19" s="377">
        <v>0.67149999999999999</v>
      </c>
      <c r="S19" s="377">
        <v>0.4929</v>
      </c>
      <c r="T19" s="377">
        <v>0.60819999999999996</v>
      </c>
      <c r="U19" s="377">
        <v>0.69059999999999999</v>
      </c>
      <c r="V19" s="377">
        <v>0.54079999999999995</v>
      </c>
      <c r="W19" s="377">
        <v>0.61970000000000003</v>
      </c>
    </row>
    <row r="20" spans="1:23">
      <c r="A20" s="381" t="s">
        <v>102</v>
      </c>
      <c r="B20" s="376" t="s">
        <v>93</v>
      </c>
      <c r="C20" s="377">
        <v>0.45</v>
      </c>
      <c r="D20" s="377">
        <v>0.45</v>
      </c>
      <c r="E20" s="377">
        <v>0.45</v>
      </c>
      <c r="F20" s="383">
        <v>0.60240000000000005</v>
      </c>
      <c r="G20" s="377">
        <v>0.55000000000000004</v>
      </c>
      <c r="H20" s="377">
        <v>0.45</v>
      </c>
      <c r="I20" s="377">
        <v>0.45</v>
      </c>
      <c r="J20" s="377">
        <v>0.45</v>
      </c>
      <c r="K20" s="377">
        <v>0.54169999999999996</v>
      </c>
      <c r="L20" s="379">
        <v>0.6</v>
      </c>
      <c r="M20" s="377">
        <v>0.61209999999999998</v>
      </c>
      <c r="N20" s="377">
        <v>0.54169999999999996</v>
      </c>
      <c r="O20" s="377">
        <v>0.54169999999999996</v>
      </c>
      <c r="P20" s="377">
        <v>0.54169999999999996</v>
      </c>
      <c r="Q20" s="377">
        <v>0.54169999999999996</v>
      </c>
      <c r="R20" s="384">
        <v>0.67800000000000005</v>
      </c>
      <c r="S20" s="377">
        <v>0.54169999999999996</v>
      </c>
      <c r="T20" s="377">
        <v>0.62929999999999997</v>
      </c>
      <c r="U20" s="377">
        <v>0.71260000000000001</v>
      </c>
      <c r="V20" s="377">
        <v>0.54169999999999996</v>
      </c>
      <c r="W20" s="377">
        <v>0.62450000000000006</v>
      </c>
    </row>
    <row r="21" spans="1:23">
      <c r="A21" s="381" t="s">
        <v>103</v>
      </c>
      <c r="B21" s="376" t="s">
        <v>95</v>
      </c>
      <c r="C21" s="377">
        <v>0.45</v>
      </c>
      <c r="D21" s="377">
        <v>0.45</v>
      </c>
      <c r="E21" s="377">
        <v>0.45</v>
      </c>
      <c r="F21" s="383">
        <v>0.58899999999999997</v>
      </c>
      <c r="G21" s="377">
        <v>0.55000000000000004</v>
      </c>
      <c r="H21" s="377">
        <v>0.45</v>
      </c>
      <c r="I21" s="377">
        <v>0.45</v>
      </c>
      <c r="J21" s="377">
        <v>0.45</v>
      </c>
      <c r="K21" s="377">
        <v>0.52080000000000004</v>
      </c>
      <c r="L21" s="379">
        <v>0.6</v>
      </c>
      <c r="M21" s="377">
        <v>0.61919999999999997</v>
      </c>
      <c r="N21" s="377">
        <v>0.52080000000000004</v>
      </c>
      <c r="O21" s="377">
        <v>0.52080000000000004</v>
      </c>
      <c r="P21" s="377">
        <v>0.52080000000000004</v>
      </c>
      <c r="Q21" s="377">
        <v>0.52080000000000004</v>
      </c>
      <c r="R21" s="377">
        <v>0.66239999999999999</v>
      </c>
      <c r="S21" s="377">
        <v>0.52080000000000004</v>
      </c>
      <c r="T21" s="377">
        <v>0.64239999999999997</v>
      </c>
      <c r="U21" s="377">
        <v>0.72870000000000001</v>
      </c>
      <c r="V21" s="377">
        <v>0.53979999999999995</v>
      </c>
      <c r="W21" s="377">
        <v>0.63080000000000003</v>
      </c>
    </row>
    <row r="22" spans="1:23">
      <c r="A22" s="381" t="s">
        <v>104</v>
      </c>
      <c r="B22" s="376" t="s">
        <v>97</v>
      </c>
      <c r="C22" s="377">
        <v>0.45</v>
      </c>
      <c r="D22" s="377">
        <v>0.45</v>
      </c>
      <c r="E22" s="377">
        <v>0.45</v>
      </c>
      <c r="F22" s="383">
        <v>0.62070000000000003</v>
      </c>
      <c r="G22" s="377">
        <v>0.55000000000000004</v>
      </c>
      <c r="H22" s="377">
        <v>0.45</v>
      </c>
      <c r="I22" s="377">
        <v>0.45</v>
      </c>
      <c r="J22" s="377">
        <v>0.45</v>
      </c>
      <c r="K22" s="377">
        <v>0.52080000000000004</v>
      </c>
      <c r="L22" s="379">
        <v>0.6</v>
      </c>
      <c r="M22" s="377">
        <v>0.63660000000000005</v>
      </c>
      <c r="N22" s="377">
        <v>0.52080000000000004</v>
      </c>
      <c r="O22" s="377">
        <v>0.52080000000000004</v>
      </c>
      <c r="P22" s="377">
        <v>0.52080000000000004</v>
      </c>
      <c r="Q22" s="377">
        <v>0.52080000000000004</v>
      </c>
      <c r="R22" s="377">
        <v>0.66749999999999998</v>
      </c>
      <c r="S22" s="377">
        <v>0.52080000000000004</v>
      </c>
      <c r="T22" s="377">
        <v>0.65990000000000004</v>
      </c>
      <c r="U22" s="377">
        <v>0.75390000000000001</v>
      </c>
      <c r="V22" s="377">
        <v>0.55300000000000005</v>
      </c>
      <c r="W22" s="377">
        <v>0.64339999999999997</v>
      </c>
    </row>
    <row r="23" spans="1:23">
      <c r="A23" s="356" t="s">
        <v>105</v>
      </c>
      <c r="B23" s="382" t="s">
        <v>289</v>
      </c>
      <c r="C23" s="373">
        <v>0.45</v>
      </c>
      <c r="D23" s="373">
        <v>0.45</v>
      </c>
      <c r="E23" s="373">
        <v>0.45</v>
      </c>
      <c r="F23" s="385">
        <v>0.62070000000000003</v>
      </c>
      <c r="G23" s="373">
        <v>0.55000000000000004</v>
      </c>
      <c r="H23" s="373">
        <v>0.45</v>
      </c>
      <c r="I23" s="373">
        <v>0.45</v>
      </c>
      <c r="J23" s="373">
        <v>0.45</v>
      </c>
      <c r="K23" s="373">
        <v>0.52080000000000004</v>
      </c>
      <c r="L23" s="379">
        <v>0.6</v>
      </c>
      <c r="M23" s="373">
        <v>0.64239999999999997</v>
      </c>
      <c r="N23" s="373">
        <v>0.52080000000000004</v>
      </c>
      <c r="O23" s="373">
        <v>0.52080000000000004</v>
      </c>
      <c r="P23" s="373">
        <v>0.52080000000000004</v>
      </c>
      <c r="Q23" s="373">
        <v>0.52080000000000004</v>
      </c>
      <c r="R23" s="373">
        <v>0.66749999999999998</v>
      </c>
      <c r="S23" s="373">
        <v>0.52080000000000004</v>
      </c>
      <c r="T23" s="373">
        <v>0.67249999999999999</v>
      </c>
      <c r="U23" s="373">
        <v>0.77229999999999999</v>
      </c>
      <c r="V23" s="373">
        <v>0.56630000000000003</v>
      </c>
      <c r="W23" s="373">
        <v>0.64729999999999999</v>
      </c>
    </row>
    <row r="26" spans="1:23">
      <c r="C26" s="443"/>
      <c r="D26" s="443"/>
      <c r="E26" s="443"/>
      <c r="F26" s="443"/>
      <c r="G26" s="443"/>
      <c r="H26" s="443"/>
      <c r="I26" s="443"/>
      <c r="J26" s="443"/>
      <c r="K26" s="443"/>
      <c r="L26" s="443"/>
      <c r="M26" s="443"/>
      <c r="N26" s="443"/>
      <c r="O26" s="443"/>
      <c r="P26" s="443"/>
      <c r="Q26" s="443"/>
      <c r="R26" s="443"/>
      <c r="S26" s="443"/>
      <c r="T26" s="443"/>
      <c r="U26" s="443"/>
      <c r="V26" s="443"/>
      <c r="W26" s="443"/>
    </row>
    <row r="27" spans="1:23">
      <c r="C27" s="443"/>
      <c r="D27" s="443"/>
      <c r="E27" s="443"/>
      <c r="F27" s="443"/>
      <c r="G27" s="443"/>
      <c r="H27" s="443"/>
      <c r="I27" s="443"/>
      <c r="J27" s="443"/>
      <c r="K27" s="443"/>
      <c r="L27" s="443"/>
      <c r="M27" s="443"/>
      <c r="N27" s="443"/>
      <c r="O27" s="443"/>
      <c r="P27" s="443"/>
      <c r="Q27" s="443"/>
      <c r="R27" s="443"/>
      <c r="S27" s="443"/>
      <c r="T27" s="443"/>
      <c r="U27" s="443"/>
      <c r="V27" s="443"/>
      <c r="W27" s="443"/>
    </row>
    <row r="28" spans="1:23">
      <c r="C28" s="443"/>
      <c r="D28" s="443"/>
      <c r="E28" s="443"/>
      <c r="F28" s="443"/>
      <c r="G28" s="443"/>
      <c r="H28" s="443"/>
      <c r="I28" s="443"/>
      <c r="J28" s="443"/>
      <c r="K28" s="443"/>
      <c r="L28" s="443"/>
      <c r="M28" s="443"/>
      <c r="N28" s="443"/>
      <c r="O28" s="443"/>
      <c r="P28" s="443"/>
      <c r="Q28" s="443"/>
      <c r="R28" s="443"/>
      <c r="S28" s="443"/>
      <c r="T28" s="443"/>
      <c r="U28" s="443"/>
      <c r="V28" s="443"/>
      <c r="W28" s="443"/>
    </row>
    <row r="29" spans="1:23">
      <c r="A29" s="441" t="s">
        <v>582</v>
      </c>
      <c r="C29" s="443"/>
      <c r="D29" s="443"/>
      <c r="E29" s="443"/>
      <c r="F29" s="443"/>
      <c r="G29" s="443"/>
      <c r="H29" s="443"/>
      <c r="I29" s="443"/>
      <c r="J29" s="443"/>
      <c r="K29" s="443"/>
      <c r="L29" s="443"/>
      <c r="M29" s="443"/>
      <c r="N29" s="443"/>
      <c r="O29" s="443"/>
      <c r="P29" s="443"/>
      <c r="Q29" s="443"/>
      <c r="R29" s="443"/>
      <c r="S29" s="443"/>
      <c r="T29" s="443"/>
      <c r="U29" s="443"/>
      <c r="V29" s="443"/>
      <c r="W29" s="443"/>
    </row>
    <row r="30" spans="1:23">
      <c r="A30" s="347" t="s">
        <v>80</v>
      </c>
      <c r="B30" s="348"/>
      <c r="C30" s="349" t="s">
        <v>169</v>
      </c>
      <c r="D30" s="349" t="s">
        <v>170</v>
      </c>
      <c r="E30" s="349" t="s">
        <v>171</v>
      </c>
      <c r="F30" s="349" t="s">
        <v>172</v>
      </c>
      <c r="G30" s="349" t="s">
        <v>173</v>
      </c>
      <c r="H30" s="349" t="s">
        <v>174</v>
      </c>
      <c r="I30" s="349" t="s">
        <v>175</v>
      </c>
      <c r="J30" s="349" t="s">
        <v>176</v>
      </c>
      <c r="K30" s="349" t="s">
        <v>179</v>
      </c>
      <c r="L30" s="349" t="s">
        <v>183</v>
      </c>
      <c r="M30" s="349" t="s">
        <v>184</v>
      </c>
      <c r="N30" s="349" t="s">
        <v>185</v>
      </c>
      <c r="O30" s="349" t="s">
        <v>186</v>
      </c>
      <c r="P30" s="349" t="s">
        <v>187</v>
      </c>
      <c r="Q30" s="349" t="s">
        <v>188</v>
      </c>
      <c r="R30" s="349" t="s">
        <v>189</v>
      </c>
      <c r="S30" s="349" t="s">
        <v>190</v>
      </c>
      <c r="T30" s="349" t="s">
        <v>191</v>
      </c>
      <c r="U30" s="349" t="s">
        <v>192</v>
      </c>
      <c r="V30" s="349" t="s">
        <v>193</v>
      </c>
      <c r="W30" s="349" t="s">
        <v>194</v>
      </c>
    </row>
    <row r="31" spans="1:23">
      <c r="A31" s="361" t="s">
        <v>66</v>
      </c>
      <c r="B31" s="362"/>
      <c r="C31" s="397"/>
      <c r="D31" s="397"/>
      <c r="E31" s="397"/>
      <c r="F31" s="397"/>
      <c r="G31" s="397"/>
      <c r="H31" s="397"/>
      <c r="I31" s="397"/>
      <c r="J31" s="397"/>
      <c r="K31" s="397"/>
      <c r="L31" s="397"/>
      <c r="M31" s="397"/>
      <c r="N31" s="397"/>
      <c r="O31" s="397"/>
      <c r="P31" s="397"/>
      <c r="Q31" s="397"/>
      <c r="R31" s="397"/>
      <c r="S31" s="397"/>
      <c r="T31" s="397"/>
      <c r="U31" s="397"/>
      <c r="V31" s="397"/>
      <c r="W31" s="397"/>
    </row>
    <row r="32" spans="1:23">
      <c r="A32" s="361" t="s">
        <v>67</v>
      </c>
      <c r="B32" s="362"/>
      <c r="C32" s="397"/>
      <c r="D32" s="397"/>
      <c r="E32" s="397"/>
      <c r="F32" s="397"/>
      <c r="G32" s="397"/>
      <c r="H32" s="397"/>
      <c r="I32" s="397"/>
      <c r="J32" s="397"/>
      <c r="K32" s="397"/>
      <c r="L32" s="397"/>
      <c r="M32" s="397"/>
      <c r="N32" s="397"/>
      <c r="O32" s="397"/>
      <c r="P32" s="397"/>
      <c r="Q32" s="397"/>
      <c r="R32" s="397"/>
      <c r="S32" s="397"/>
      <c r="T32" s="397"/>
      <c r="U32" s="397"/>
      <c r="V32" s="397"/>
      <c r="W32" s="397"/>
    </row>
    <row r="33" spans="1:23">
      <c r="A33" s="361" t="s">
        <v>68</v>
      </c>
      <c r="B33" s="362"/>
      <c r="C33" s="397"/>
      <c r="D33" s="397"/>
      <c r="E33" s="397"/>
      <c r="F33" s="397"/>
      <c r="G33" s="397"/>
      <c r="H33" s="397"/>
      <c r="I33" s="397"/>
      <c r="J33" s="397"/>
      <c r="K33" s="397"/>
      <c r="L33" s="397"/>
      <c r="M33" s="397"/>
      <c r="N33" s="397"/>
      <c r="O33" s="397"/>
      <c r="P33" s="397"/>
      <c r="Q33" s="397"/>
      <c r="R33" s="397"/>
      <c r="S33" s="397"/>
      <c r="T33" s="397"/>
      <c r="U33" s="397"/>
      <c r="V33" s="397"/>
      <c r="W33" s="397"/>
    </row>
    <row r="34" spans="1:23">
      <c r="A34" s="361" t="s">
        <v>69</v>
      </c>
      <c r="B34" s="362"/>
      <c r="C34" s="397"/>
      <c r="D34" s="397"/>
      <c r="E34" s="397"/>
      <c r="F34" s="397"/>
      <c r="G34" s="397"/>
      <c r="H34" s="397"/>
      <c r="I34" s="397"/>
      <c r="J34" s="397"/>
      <c r="K34" s="397"/>
      <c r="L34" s="397"/>
      <c r="M34" s="397"/>
      <c r="N34" s="397"/>
      <c r="O34" s="397"/>
      <c r="P34" s="397"/>
      <c r="Q34" s="397"/>
      <c r="R34" s="397"/>
      <c r="S34" s="397"/>
      <c r="T34" s="397"/>
      <c r="U34" s="397"/>
      <c r="V34" s="397"/>
      <c r="W34" s="397"/>
    </row>
    <row r="35" spans="1:23">
      <c r="A35" s="356" t="s">
        <v>70</v>
      </c>
      <c r="B35" s="357"/>
      <c r="C35" s="398"/>
      <c r="D35" s="398"/>
      <c r="E35" s="398"/>
      <c r="F35" s="398"/>
      <c r="G35" s="398"/>
      <c r="H35" s="398"/>
      <c r="I35" s="398"/>
      <c r="J35" s="398"/>
      <c r="K35" s="398"/>
      <c r="L35" s="398"/>
      <c r="M35" s="398"/>
      <c r="N35" s="398"/>
      <c r="O35" s="398"/>
      <c r="P35" s="398"/>
      <c r="Q35" s="398"/>
      <c r="R35" s="398"/>
      <c r="S35" s="398"/>
      <c r="T35" s="398"/>
      <c r="U35" s="398"/>
      <c r="V35" s="398"/>
      <c r="W35" s="398"/>
    </row>
    <row r="36" spans="1:23">
      <c r="A36" s="366" t="s">
        <v>204</v>
      </c>
      <c r="B36" s="396" t="s">
        <v>82</v>
      </c>
      <c r="C36" s="368" t="s">
        <v>169</v>
      </c>
      <c r="D36" s="368" t="s">
        <v>170</v>
      </c>
      <c r="E36" s="368" t="s">
        <v>171</v>
      </c>
      <c r="F36" s="368" t="s">
        <v>172</v>
      </c>
      <c r="G36" s="368" t="s">
        <v>173</v>
      </c>
      <c r="H36" s="368" t="s">
        <v>174</v>
      </c>
      <c r="I36" s="368" t="s">
        <v>175</v>
      </c>
      <c r="J36" s="368" t="s">
        <v>176</v>
      </c>
      <c r="K36" s="368" t="s">
        <v>179</v>
      </c>
      <c r="L36" s="368" t="s">
        <v>183</v>
      </c>
      <c r="M36" s="368" t="s">
        <v>184</v>
      </c>
      <c r="N36" s="368" t="s">
        <v>185</v>
      </c>
      <c r="O36" s="368" t="s">
        <v>186</v>
      </c>
      <c r="P36" s="368" t="s">
        <v>187</v>
      </c>
      <c r="Q36" s="368" t="s">
        <v>188</v>
      </c>
      <c r="R36" s="368" t="s">
        <v>189</v>
      </c>
      <c r="S36" s="368" t="s">
        <v>190</v>
      </c>
      <c r="T36" s="368" t="s">
        <v>191</v>
      </c>
      <c r="U36" s="368" t="s">
        <v>192</v>
      </c>
      <c r="V36" s="368" t="s">
        <v>193</v>
      </c>
      <c r="W36" s="368" t="s">
        <v>194</v>
      </c>
    </row>
    <row r="37" spans="1:23">
      <c r="A37" s="361" t="s">
        <v>66</v>
      </c>
      <c r="B37" s="376">
        <v>0.5</v>
      </c>
      <c r="C37" s="390"/>
      <c r="D37" s="390"/>
      <c r="E37" s="390"/>
      <c r="F37" s="390"/>
      <c r="G37" s="390"/>
      <c r="H37" s="390"/>
      <c r="I37" s="390"/>
      <c r="J37" s="390"/>
      <c r="K37" s="390">
        <v>0.7</v>
      </c>
      <c r="L37" s="390"/>
      <c r="M37" s="390">
        <v>0.65</v>
      </c>
      <c r="N37" s="390">
        <v>0.8</v>
      </c>
      <c r="O37" s="390">
        <v>0.67</v>
      </c>
      <c r="P37" s="390">
        <v>0.78</v>
      </c>
      <c r="Q37" s="390">
        <v>0.85</v>
      </c>
      <c r="R37" s="390">
        <v>0.64</v>
      </c>
      <c r="S37" s="390">
        <v>0.72</v>
      </c>
      <c r="T37" s="390">
        <v>0.75</v>
      </c>
      <c r="U37" s="390">
        <v>0.77</v>
      </c>
      <c r="V37" s="390">
        <v>0.79</v>
      </c>
      <c r="W37" s="390">
        <v>0.74</v>
      </c>
    </row>
    <row r="38" spans="1:23">
      <c r="A38" s="361" t="s">
        <v>67</v>
      </c>
      <c r="B38" s="376" t="s">
        <v>83</v>
      </c>
      <c r="C38" s="390"/>
      <c r="D38" s="390"/>
      <c r="E38" s="390"/>
      <c r="F38" s="390"/>
      <c r="G38" s="390"/>
      <c r="H38" s="390"/>
      <c r="I38" s="390"/>
      <c r="J38" s="390"/>
      <c r="K38" s="390">
        <v>0.68</v>
      </c>
      <c r="L38" s="390"/>
      <c r="M38" s="390">
        <v>0.68</v>
      </c>
      <c r="N38" s="390">
        <v>0.73</v>
      </c>
      <c r="O38" s="390">
        <v>0.65</v>
      </c>
      <c r="P38" s="390">
        <v>0.76</v>
      </c>
      <c r="Q38" s="390">
        <v>0.8</v>
      </c>
      <c r="R38" s="390">
        <v>0.61</v>
      </c>
      <c r="S38" s="390">
        <v>0.73</v>
      </c>
      <c r="T38" s="390">
        <v>0.74</v>
      </c>
      <c r="U38" s="390">
        <v>0.76</v>
      </c>
      <c r="V38" s="390">
        <v>0.76</v>
      </c>
      <c r="W38" s="390">
        <v>0.72</v>
      </c>
    </row>
    <row r="39" spans="1:23">
      <c r="A39" s="361" t="s">
        <v>68</v>
      </c>
      <c r="B39" s="376" t="s">
        <v>84</v>
      </c>
      <c r="C39" s="390"/>
      <c r="D39" s="390"/>
      <c r="E39" s="390"/>
      <c r="F39" s="390"/>
      <c r="G39" s="390"/>
      <c r="H39" s="390"/>
      <c r="I39" s="390"/>
      <c r="J39" s="390"/>
      <c r="K39" s="390">
        <v>0.76</v>
      </c>
      <c r="L39" s="390"/>
      <c r="M39" s="390">
        <v>0.73</v>
      </c>
      <c r="N39" s="390">
        <v>0.76</v>
      </c>
      <c r="O39" s="390">
        <v>0.72</v>
      </c>
      <c r="P39" s="390">
        <v>0.72</v>
      </c>
      <c r="Q39" s="390">
        <v>0.77</v>
      </c>
      <c r="R39" s="390">
        <v>0.68</v>
      </c>
      <c r="S39" s="390">
        <v>0.75</v>
      </c>
      <c r="T39" s="390">
        <v>0.73</v>
      </c>
      <c r="U39" s="390">
        <v>0.83</v>
      </c>
      <c r="V39" s="390">
        <v>0.73</v>
      </c>
      <c r="W39" s="390">
        <v>0.75</v>
      </c>
    </row>
    <row r="40" spans="1:23">
      <c r="A40" s="380" t="s">
        <v>69</v>
      </c>
      <c r="B40" s="376" t="s">
        <v>85</v>
      </c>
      <c r="C40" s="390"/>
      <c r="D40" s="390"/>
      <c r="E40" s="390"/>
      <c r="F40" s="390"/>
      <c r="G40" s="390"/>
      <c r="H40" s="390"/>
      <c r="I40" s="390"/>
      <c r="J40" s="390"/>
      <c r="K40" s="390">
        <v>0.79</v>
      </c>
      <c r="L40" s="390"/>
      <c r="M40" s="390">
        <v>0.78</v>
      </c>
      <c r="N40" s="390">
        <v>0.8</v>
      </c>
      <c r="O40" s="390">
        <v>0.77</v>
      </c>
      <c r="P40" s="390">
        <v>0.76</v>
      </c>
      <c r="Q40" s="390">
        <v>0.73</v>
      </c>
      <c r="R40" s="390">
        <v>0.75</v>
      </c>
      <c r="S40" s="390">
        <v>0.81</v>
      </c>
      <c r="T40" s="390">
        <v>0.86</v>
      </c>
      <c r="U40" s="390">
        <v>0.86</v>
      </c>
      <c r="V40" s="390">
        <v>0.78</v>
      </c>
      <c r="W40" s="390">
        <v>0.81</v>
      </c>
    </row>
    <row r="41" spans="1:23">
      <c r="A41" s="381" t="s">
        <v>70</v>
      </c>
      <c r="B41" s="376" t="s">
        <v>86</v>
      </c>
      <c r="C41" s="390"/>
      <c r="D41" s="390"/>
      <c r="E41" s="390"/>
      <c r="F41" s="390"/>
      <c r="G41" s="390"/>
      <c r="H41" s="390"/>
      <c r="I41" s="390"/>
      <c r="J41" s="390"/>
      <c r="K41" s="390">
        <v>0.71</v>
      </c>
      <c r="L41" s="390"/>
      <c r="M41" s="390">
        <v>0.79</v>
      </c>
      <c r="N41" s="390">
        <v>0.8</v>
      </c>
      <c r="O41" s="390">
        <v>0.75</v>
      </c>
      <c r="P41" s="390">
        <v>0.79</v>
      </c>
      <c r="Q41" s="390">
        <v>0.65</v>
      </c>
      <c r="R41" s="390">
        <v>0.78</v>
      </c>
      <c r="S41" s="390">
        <v>0.82</v>
      </c>
      <c r="T41" s="390">
        <v>0.83</v>
      </c>
      <c r="U41" s="390">
        <v>0.89</v>
      </c>
      <c r="V41" s="390">
        <v>0.79</v>
      </c>
      <c r="W41" s="390">
        <v>0.85</v>
      </c>
    </row>
    <row r="42" spans="1:23">
      <c r="A42" s="381" t="s">
        <v>100</v>
      </c>
      <c r="B42" s="376" t="s">
        <v>88</v>
      </c>
      <c r="C42" s="390"/>
      <c r="D42" s="390"/>
      <c r="E42" s="390"/>
      <c r="F42" s="390"/>
      <c r="G42" s="390"/>
      <c r="H42" s="390"/>
      <c r="I42" s="390"/>
      <c r="J42" s="390"/>
      <c r="K42" s="390">
        <v>0.68</v>
      </c>
      <c r="L42" s="390"/>
      <c r="M42" s="390">
        <v>0.81</v>
      </c>
      <c r="N42" s="390">
        <v>0.79</v>
      </c>
      <c r="O42" s="390">
        <v>0.74</v>
      </c>
      <c r="P42" s="390">
        <v>0.8</v>
      </c>
      <c r="Q42" s="390">
        <v>0.61</v>
      </c>
      <c r="R42" s="390">
        <v>0.79</v>
      </c>
      <c r="S42" s="390">
        <v>0.84</v>
      </c>
      <c r="T42" s="390">
        <v>0.81</v>
      </c>
      <c r="U42" s="390">
        <v>0.89</v>
      </c>
      <c r="V42" s="390">
        <v>0.81</v>
      </c>
      <c r="W42" s="390">
        <v>0.86</v>
      </c>
    </row>
    <row r="43" spans="1:23">
      <c r="A43" s="381" t="s">
        <v>73</v>
      </c>
      <c r="B43" s="376" t="s">
        <v>89</v>
      </c>
      <c r="C43" s="390"/>
      <c r="D43" s="390"/>
      <c r="E43" s="390"/>
      <c r="F43" s="390"/>
      <c r="G43" s="390"/>
      <c r="H43" s="390"/>
      <c r="I43" s="390"/>
      <c r="J43" s="390"/>
      <c r="K43" s="390">
        <v>0.65</v>
      </c>
      <c r="L43" s="390"/>
      <c r="M43" s="390">
        <v>0.83</v>
      </c>
      <c r="N43" s="390">
        <v>0.75</v>
      </c>
      <c r="O43" s="390">
        <v>0.73</v>
      </c>
      <c r="P43" s="390">
        <v>0.79</v>
      </c>
      <c r="Q43" s="390">
        <v>0.59</v>
      </c>
      <c r="R43" s="390">
        <v>0.81</v>
      </c>
      <c r="S43" s="390">
        <v>0.83</v>
      </c>
      <c r="T43" s="390">
        <v>0.8</v>
      </c>
      <c r="U43" s="390">
        <v>0.88</v>
      </c>
      <c r="V43" s="390">
        <v>0.78</v>
      </c>
      <c r="W43" s="390">
        <v>0.84</v>
      </c>
    </row>
    <row r="44" spans="1:23">
      <c r="A44" s="381" t="s">
        <v>101</v>
      </c>
      <c r="B44" s="376" t="s">
        <v>91</v>
      </c>
      <c r="C44" s="390"/>
      <c r="D44" s="390"/>
      <c r="E44" s="390"/>
      <c r="F44" s="390"/>
      <c r="G44" s="390"/>
      <c r="H44" s="390"/>
      <c r="I44" s="390"/>
      <c r="J44" s="390"/>
      <c r="K44" s="390">
        <v>0.64</v>
      </c>
      <c r="L44" s="390"/>
      <c r="M44" s="390">
        <v>0.82</v>
      </c>
      <c r="N44" s="390">
        <v>0.74</v>
      </c>
      <c r="O44" s="390">
        <v>0.73</v>
      </c>
      <c r="P44" s="390">
        <v>0.78</v>
      </c>
      <c r="Q44" s="390">
        <v>0.62</v>
      </c>
      <c r="R44" s="390">
        <v>0.82</v>
      </c>
      <c r="S44" s="390">
        <v>0.83</v>
      </c>
      <c r="T44" s="390">
        <v>0.8</v>
      </c>
      <c r="U44" s="390">
        <v>0.88</v>
      </c>
      <c r="V44" s="390">
        <v>0.75</v>
      </c>
      <c r="W44" s="390">
        <v>0.84</v>
      </c>
    </row>
    <row r="45" spans="1:23">
      <c r="A45" s="381" t="s">
        <v>102</v>
      </c>
      <c r="B45" s="376" t="s">
        <v>93</v>
      </c>
      <c r="C45" s="390"/>
      <c r="D45" s="390"/>
      <c r="E45" s="390"/>
      <c r="F45" s="390"/>
      <c r="G45" s="390"/>
      <c r="H45" s="390"/>
      <c r="I45" s="390"/>
      <c r="J45" s="390"/>
      <c r="K45" s="390"/>
      <c r="L45" s="390"/>
      <c r="M45" s="390"/>
      <c r="N45" s="390"/>
      <c r="O45" s="390"/>
      <c r="P45" s="390"/>
      <c r="Q45" s="390"/>
      <c r="R45" s="390"/>
      <c r="S45" s="390"/>
      <c r="T45" s="390"/>
      <c r="U45" s="390"/>
      <c r="V45" s="390"/>
      <c r="W45" s="390"/>
    </row>
    <row r="46" spans="1:23">
      <c r="A46" s="381" t="s">
        <v>103</v>
      </c>
      <c r="B46" s="376" t="s">
        <v>95</v>
      </c>
      <c r="C46" s="390"/>
      <c r="D46" s="390"/>
      <c r="E46" s="390"/>
      <c r="F46" s="390"/>
      <c r="G46" s="390"/>
      <c r="H46" s="390"/>
      <c r="I46" s="390"/>
      <c r="J46" s="390"/>
      <c r="K46" s="390"/>
      <c r="L46" s="390"/>
      <c r="M46" s="390"/>
      <c r="N46" s="390"/>
      <c r="O46" s="390"/>
      <c r="P46" s="390"/>
      <c r="Q46" s="390"/>
      <c r="R46" s="390"/>
      <c r="S46" s="390"/>
      <c r="T46" s="390"/>
      <c r="U46" s="390"/>
      <c r="V46" s="390"/>
      <c r="W46" s="390"/>
    </row>
    <row r="47" spans="1:23">
      <c r="A47" s="381" t="s">
        <v>104</v>
      </c>
      <c r="B47" s="376" t="s">
        <v>97</v>
      </c>
      <c r="C47" s="390"/>
      <c r="D47" s="390"/>
      <c r="E47" s="390"/>
      <c r="F47" s="390"/>
      <c r="G47" s="390"/>
      <c r="H47" s="390"/>
      <c r="I47" s="390"/>
      <c r="J47" s="390"/>
      <c r="K47" s="390"/>
      <c r="L47" s="390"/>
      <c r="M47" s="390"/>
      <c r="N47" s="390"/>
      <c r="O47" s="390"/>
      <c r="P47" s="390"/>
      <c r="Q47" s="390"/>
      <c r="R47" s="390"/>
      <c r="S47" s="390"/>
      <c r="T47" s="390"/>
      <c r="U47" s="390"/>
      <c r="V47" s="390"/>
      <c r="W47" s="390"/>
    </row>
    <row r="48" spans="1:23">
      <c r="A48" s="356" t="s">
        <v>105</v>
      </c>
      <c r="B48" s="382" t="s">
        <v>289</v>
      </c>
      <c r="C48" s="389"/>
      <c r="D48" s="389"/>
      <c r="E48" s="389"/>
      <c r="F48" s="389"/>
      <c r="G48" s="389"/>
      <c r="H48" s="389"/>
      <c r="I48" s="389"/>
      <c r="J48" s="389"/>
      <c r="K48" s="389"/>
      <c r="L48" s="390"/>
      <c r="M48" s="389"/>
      <c r="N48" s="389"/>
      <c r="O48" s="389"/>
      <c r="P48" s="389"/>
      <c r="Q48" s="389"/>
      <c r="R48" s="389"/>
      <c r="S48" s="389"/>
      <c r="T48" s="389"/>
      <c r="U48" s="389"/>
      <c r="V48" s="389"/>
      <c r="W48" s="389"/>
    </row>
  </sheetData>
  <phoneticPr fontId="3" type="noConversion"/>
  <printOptions horizontalCentered="1"/>
  <pageMargins left="0" right="0" top="0.5" bottom="0.5" header="0.5" footer="0.5"/>
  <pageSetup paperSize="9" scale="65" orientation="landscape"/>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4"/>
  <sheetViews>
    <sheetView topLeftCell="A22" zoomScale="70" workbookViewId="0">
      <selection activeCell="D70" sqref="D70:X74"/>
    </sheetView>
  </sheetViews>
  <sheetFormatPr defaultColWidth="8.85546875" defaultRowHeight="12.75"/>
  <sheetData>
    <row r="1" spans="1:24">
      <c r="A1" s="402" t="s">
        <v>0</v>
      </c>
      <c r="B1" s="402"/>
      <c r="C1" s="402"/>
      <c r="D1" s="403" t="s">
        <v>1</v>
      </c>
      <c r="E1" s="404"/>
      <c r="F1" s="404"/>
      <c r="G1" s="404"/>
      <c r="H1" s="404"/>
      <c r="I1" s="404"/>
      <c r="J1" s="404"/>
      <c r="K1" s="404"/>
      <c r="L1" s="404"/>
      <c r="M1" s="404"/>
      <c r="N1" s="404"/>
      <c r="O1" s="404"/>
      <c r="P1" s="404"/>
      <c r="Q1" s="404"/>
      <c r="R1" s="404"/>
      <c r="S1" s="404"/>
      <c r="T1" s="404"/>
      <c r="U1" s="404"/>
      <c r="V1" s="404"/>
      <c r="W1" s="404"/>
      <c r="X1" s="404"/>
    </row>
    <row r="2" spans="1:24">
      <c r="A2" s="402" t="s">
        <v>2</v>
      </c>
      <c r="B2" s="402"/>
      <c r="C2" s="402"/>
      <c r="D2" s="404"/>
      <c r="E2" s="404"/>
      <c r="F2" s="404"/>
      <c r="G2" s="404"/>
      <c r="H2" s="404"/>
      <c r="I2" s="404"/>
      <c r="J2" s="404"/>
      <c r="K2" s="404"/>
      <c r="L2" s="404"/>
      <c r="M2" s="404"/>
      <c r="N2" s="404"/>
      <c r="O2" s="404"/>
      <c r="P2" s="404"/>
      <c r="Q2" s="404"/>
      <c r="R2" s="404"/>
      <c r="S2" s="404"/>
      <c r="T2" s="404"/>
      <c r="U2" s="404"/>
      <c r="V2" s="404"/>
      <c r="W2" s="404"/>
      <c r="X2" s="404"/>
    </row>
    <row r="3" spans="1:24">
      <c r="A3" s="402"/>
      <c r="B3" s="402"/>
      <c r="C3" s="402"/>
      <c r="D3" s="404" t="str">
        <f>D1&amp;D4</f>
        <v>VN0638DA</v>
      </c>
      <c r="E3" s="404" t="str">
        <f>D1&amp;E4</f>
        <v>VN0638DB</v>
      </c>
      <c r="F3" s="404" t="str">
        <f>D1&amp;F4</f>
        <v>VN0638DC</v>
      </c>
      <c r="G3" s="404" t="str">
        <f>D1&amp;G4</f>
        <v>VN0638DD</v>
      </c>
      <c r="H3" s="404" t="str">
        <f>D1&amp;H4</f>
        <v>VN0638DE</v>
      </c>
      <c r="I3" s="404" t="str">
        <f>D1&amp;I4</f>
        <v>VN0638DF</v>
      </c>
      <c r="J3" s="404" t="str">
        <f>D1&amp;J4</f>
        <v>VN0638DG</v>
      </c>
      <c r="K3" s="404" t="str">
        <f>D1&amp;K4</f>
        <v>VN0638DH</v>
      </c>
      <c r="L3" s="404" t="str">
        <f>D1&amp;L4</f>
        <v>VN0638DK</v>
      </c>
      <c r="M3" s="404" t="str">
        <f>D1&amp;M4</f>
        <v>VN0638DO</v>
      </c>
      <c r="N3" s="404" t="str">
        <f>D1&amp;N4</f>
        <v>VN0638DP</v>
      </c>
      <c r="O3" s="404" t="str">
        <f>D1&amp;O4</f>
        <v>VN0638DQ</v>
      </c>
      <c r="P3" s="404" t="str">
        <f>D1&amp;P4</f>
        <v>VN0638DR</v>
      </c>
      <c r="Q3" s="404" t="str">
        <f>D1&amp;Q4</f>
        <v>VN0638DS</v>
      </c>
      <c r="R3" s="404" t="str">
        <f>D1&amp;R4</f>
        <v>VN0638DT</v>
      </c>
      <c r="S3" s="404" t="str">
        <f>D1&amp;S4</f>
        <v>VN0638DU</v>
      </c>
      <c r="T3" s="404" t="str">
        <f>D1&amp;T4</f>
        <v>VN0638DV</v>
      </c>
      <c r="U3" s="404" t="str">
        <f>D1&amp;U4</f>
        <v>VN0638DW</v>
      </c>
      <c r="V3" s="404" t="str">
        <f>D1&amp;V4</f>
        <v>VN0638DX</v>
      </c>
      <c r="W3" s="404" t="str">
        <f>D1&amp;W4</f>
        <v>VN0638DY</v>
      </c>
      <c r="X3" s="404" t="str">
        <f>D1&amp;X4</f>
        <v>VN0638DZ</v>
      </c>
    </row>
    <row r="4" spans="1:24">
      <c r="A4" s="405"/>
      <c r="B4" s="406"/>
      <c r="C4" s="407"/>
      <c r="D4" s="408" t="s">
        <v>169</v>
      </c>
      <c r="E4" s="408" t="s">
        <v>170</v>
      </c>
      <c r="F4" s="408" t="s">
        <v>171</v>
      </c>
      <c r="G4" s="408" t="s">
        <v>172</v>
      </c>
      <c r="H4" s="408" t="s">
        <v>173</v>
      </c>
      <c r="I4" s="408" t="s">
        <v>174</v>
      </c>
      <c r="J4" s="408" t="s">
        <v>175</v>
      </c>
      <c r="K4" s="408" t="s">
        <v>176</v>
      </c>
      <c r="L4" s="408" t="s">
        <v>179</v>
      </c>
      <c r="M4" s="408" t="s">
        <v>183</v>
      </c>
      <c r="N4" s="408" t="s">
        <v>184</v>
      </c>
      <c r="O4" s="408" t="s">
        <v>185</v>
      </c>
      <c r="P4" s="408" t="s">
        <v>186</v>
      </c>
      <c r="Q4" s="408" t="s">
        <v>187</v>
      </c>
      <c r="R4" s="408" t="s">
        <v>188</v>
      </c>
      <c r="S4" s="408" t="s">
        <v>189</v>
      </c>
      <c r="T4" s="408" t="s">
        <v>190</v>
      </c>
      <c r="U4" s="408" t="s">
        <v>191</v>
      </c>
      <c r="V4" s="408" t="s">
        <v>192</v>
      </c>
      <c r="W4" s="408" t="s">
        <v>193</v>
      </c>
      <c r="X4" s="408" t="s">
        <v>194</v>
      </c>
    </row>
    <row r="5" spans="1:24">
      <c r="A5" s="409" t="s">
        <v>3</v>
      </c>
      <c r="B5" s="407"/>
      <c r="C5" s="405" t="s">
        <v>3</v>
      </c>
      <c r="D5" s="410">
        <v>35.6</v>
      </c>
      <c r="E5" s="410">
        <v>45</v>
      </c>
      <c r="F5" s="410">
        <v>48.5</v>
      </c>
      <c r="G5" s="410">
        <v>50.1</v>
      </c>
      <c r="H5" s="410">
        <v>53.3</v>
      </c>
      <c r="I5" s="410">
        <v>53.8</v>
      </c>
      <c r="J5" s="410">
        <v>59.2</v>
      </c>
      <c r="K5" s="410">
        <v>65</v>
      </c>
      <c r="L5" s="410">
        <v>35.6</v>
      </c>
      <c r="M5" s="410">
        <v>48.5</v>
      </c>
      <c r="N5" s="410">
        <v>45</v>
      </c>
      <c r="O5" s="410">
        <v>35.6</v>
      </c>
      <c r="P5" s="410">
        <v>35.6</v>
      </c>
      <c r="Q5" s="410">
        <v>35.6</v>
      </c>
      <c r="R5" s="410">
        <v>35.6</v>
      </c>
      <c r="S5" s="410">
        <v>48.5</v>
      </c>
      <c r="T5" s="410">
        <v>35.6</v>
      </c>
      <c r="U5" s="410">
        <v>45</v>
      </c>
      <c r="V5" s="410">
        <v>45</v>
      </c>
      <c r="W5" s="410">
        <v>35.6</v>
      </c>
      <c r="X5" s="410">
        <v>45</v>
      </c>
    </row>
    <row r="6" spans="1:24">
      <c r="A6" s="411" t="s">
        <v>4</v>
      </c>
      <c r="B6" s="412">
        <v>0.5</v>
      </c>
      <c r="C6" s="413" t="s">
        <v>5</v>
      </c>
      <c r="D6" s="414">
        <v>38.700000000000003</v>
      </c>
      <c r="E6" s="414">
        <v>47.2</v>
      </c>
      <c r="F6" s="414">
        <v>49.6</v>
      </c>
      <c r="G6" s="414">
        <v>52.3</v>
      </c>
      <c r="H6" s="414">
        <v>55.5</v>
      </c>
      <c r="I6" s="414">
        <v>57.8</v>
      </c>
      <c r="J6" s="414">
        <v>63.6</v>
      </c>
      <c r="K6" s="414">
        <v>69.900000000000006</v>
      </c>
      <c r="L6" s="414">
        <v>38.700000000000003</v>
      </c>
      <c r="M6" s="414">
        <v>49.6</v>
      </c>
      <c r="N6" s="414">
        <v>47.2</v>
      </c>
      <c r="O6" s="414">
        <v>38.700000000000003</v>
      </c>
      <c r="P6" s="414">
        <v>38.700000000000003</v>
      </c>
      <c r="Q6" s="414">
        <v>38.700000000000003</v>
      </c>
      <c r="R6" s="414">
        <v>38.700000000000003</v>
      </c>
      <c r="S6" s="414">
        <v>49.6</v>
      </c>
      <c r="T6" s="414">
        <v>38.700000000000003</v>
      </c>
      <c r="U6" s="414">
        <v>47.2</v>
      </c>
      <c r="V6" s="414">
        <v>47.2</v>
      </c>
      <c r="W6" s="414">
        <v>38.700000000000003</v>
      </c>
      <c r="X6" s="414">
        <v>47.2</v>
      </c>
    </row>
    <row r="7" spans="1:24">
      <c r="A7" s="411" t="s">
        <v>4</v>
      </c>
      <c r="B7" s="412">
        <v>1</v>
      </c>
      <c r="C7" s="413" t="s">
        <v>6</v>
      </c>
      <c r="D7" s="414">
        <v>43.3</v>
      </c>
      <c r="E7" s="414">
        <v>56.5</v>
      </c>
      <c r="F7" s="414">
        <v>58.8</v>
      </c>
      <c r="G7" s="414">
        <v>64.8</v>
      </c>
      <c r="H7" s="414">
        <v>68.599999999999994</v>
      </c>
      <c r="I7" s="414">
        <v>69.8</v>
      </c>
      <c r="J7" s="414">
        <v>76.8</v>
      </c>
      <c r="K7" s="414">
        <v>84.4</v>
      </c>
      <c r="L7" s="414">
        <v>43.3</v>
      </c>
      <c r="M7" s="414">
        <v>58.8</v>
      </c>
      <c r="N7" s="414">
        <v>56.5</v>
      </c>
      <c r="O7" s="414">
        <v>43.3</v>
      </c>
      <c r="P7" s="414">
        <v>43.3</v>
      </c>
      <c r="Q7" s="414">
        <v>43.3</v>
      </c>
      <c r="R7" s="414">
        <v>43.3</v>
      </c>
      <c r="S7" s="414">
        <v>58.8</v>
      </c>
      <c r="T7" s="414">
        <v>43.3</v>
      </c>
      <c r="U7" s="414">
        <v>56.5</v>
      </c>
      <c r="V7" s="414">
        <v>56.5</v>
      </c>
      <c r="W7" s="414">
        <v>43.3</v>
      </c>
      <c r="X7" s="414">
        <v>56.5</v>
      </c>
    </row>
    <row r="8" spans="1:24">
      <c r="A8" s="411" t="s">
        <v>4</v>
      </c>
      <c r="B8" s="412">
        <v>1.5</v>
      </c>
      <c r="C8" s="413" t="s">
        <v>7</v>
      </c>
      <c r="D8" s="414">
        <v>47.5</v>
      </c>
      <c r="E8" s="414">
        <v>65.599999999999994</v>
      </c>
      <c r="F8" s="414">
        <v>66.900000000000006</v>
      </c>
      <c r="G8" s="414">
        <v>76.5</v>
      </c>
      <c r="H8" s="414">
        <v>80.400000000000006</v>
      </c>
      <c r="I8" s="414">
        <v>81.8</v>
      </c>
      <c r="J8" s="414">
        <v>90</v>
      </c>
      <c r="K8" s="414">
        <v>98.9</v>
      </c>
      <c r="L8" s="414">
        <v>47.5</v>
      </c>
      <c r="M8" s="414">
        <v>66.900000000000006</v>
      </c>
      <c r="N8" s="414">
        <v>65.599999999999994</v>
      </c>
      <c r="O8" s="414">
        <v>47.5</v>
      </c>
      <c r="P8" s="414">
        <v>47.5</v>
      </c>
      <c r="Q8" s="414">
        <v>47.5</v>
      </c>
      <c r="R8" s="414">
        <v>47.5</v>
      </c>
      <c r="S8" s="414">
        <v>66.900000000000006</v>
      </c>
      <c r="T8" s="414">
        <v>47.5</v>
      </c>
      <c r="U8" s="414">
        <v>65.599999999999994</v>
      </c>
      <c r="V8" s="414">
        <v>65.599999999999994</v>
      </c>
      <c r="W8" s="414">
        <v>47.5</v>
      </c>
      <c r="X8" s="414">
        <v>65.599999999999994</v>
      </c>
    </row>
    <row r="9" spans="1:24">
      <c r="A9" s="411" t="s">
        <v>4</v>
      </c>
      <c r="B9" s="412">
        <v>2</v>
      </c>
      <c r="C9" s="413" t="s">
        <v>8</v>
      </c>
      <c r="D9" s="414">
        <v>51.8</v>
      </c>
      <c r="E9" s="414">
        <v>74.900000000000006</v>
      </c>
      <c r="F9" s="414">
        <v>75.7</v>
      </c>
      <c r="G9" s="414">
        <v>87.8</v>
      </c>
      <c r="H9" s="414">
        <v>92.4</v>
      </c>
      <c r="I9" s="414">
        <v>93.7</v>
      </c>
      <c r="J9" s="414">
        <v>103.1</v>
      </c>
      <c r="K9" s="414">
        <v>113.2</v>
      </c>
      <c r="L9" s="414">
        <v>51.8</v>
      </c>
      <c r="M9" s="414">
        <v>75.7</v>
      </c>
      <c r="N9" s="414">
        <v>74.900000000000006</v>
      </c>
      <c r="O9" s="414">
        <v>51.8</v>
      </c>
      <c r="P9" s="414">
        <v>51.8</v>
      </c>
      <c r="Q9" s="414">
        <v>51.8</v>
      </c>
      <c r="R9" s="414">
        <v>51.8</v>
      </c>
      <c r="S9" s="414">
        <v>75.7</v>
      </c>
      <c r="T9" s="414">
        <v>51.8</v>
      </c>
      <c r="U9" s="414">
        <v>74.900000000000006</v>
      </c>
      <c r="V9" s="414">
        <v>74.900000000000006</v>
      </c>
      <c r="W9" s="414">
        <v>51.8</v>
      </c>
      <c r="X9" s="414">
        <v>74.900000000000006</v>
      </c>
    </row>
    <row r="10" spans="1:24">
      <c r="A10" s="411" t="s">
        <v>4</v>
      </c>
      <c r="B10" s="412">
        <v>2.5</v>
      </c>
      <c r="C10" s="413" t="s">
        <v>9</v>
      </c>
      <c r="D10" s="414">
        <v>56</v>
      </c>
      <c r="E10" s="414">
        <v>84.1</v>
      </c>
      <c r="F10" s="414">
        <v>85.3</v>
      </c>
      <c r="G10" s="414">
        <v>99.3</v>
      </c>
      <c r="H10" s="414">
        <v>104.4</v>
      </c>
      <c r="I10" s="414">
        <v>105.8</v>
      </c>
      <c r="J10" s="414">
        <v>116.4</v>
      </c>
      <c r="K10" s="414">
        <v>127.8</v>
      </c>
      <c r="L10" s="414">
        <v>56</v>
      </c>
      <c r="M10" s="414">
        <v>85.3</v>
      </c>
      <c r="N10" s="414">
        <v>84.1</v>
      </c>
      <c r="O10" s="414">
        <v>56</v>
      </c>
      <c r="P10" s="414">
        <v>56</v>
      </c>
      <c r="Q10" s="414">
        <v>56</v>
      </c>
      <c r="R10" s="414">
        <v>56</v>
      </c>
      <c r="S10" s="414">
        <v>85.3</v>
      </c>
      <c r="T10" s="414">
        <v>56</v>
      </c>
      <c r="U10" s="414">
        <v>84.1</v>
      </c>
      <c r="V10" s="414">
        <v>84.1</v>
      </c>
      <c r="W10" s="414">
        <v>56</v>
      </c>
      <c r="X10" s="414">
        <v>84.1</v>
      </c>
    </row>
    <row r="11" spans="1:24">
      <c r="A11" s="415" t="s">
        <v>10</v>
      </c>
      <c r="B11" s="407">
        <v>0.5</v>
      </c>
      <c r="C11" s="405" t="s">
        <v>11</v>
      </c>
      <c r="D11" s="410">
        <v>42</v>
      </c>
      <c r="E11" s="410">
        <v>53.5</v>
      </c>
      <c r="F11" s="410">
        <v>55.3</v>
      </c>
      <c r="G11" s="410">
        <v>57.7</v>
      </c>
      <c r="H11" s="410">
        <v>60.3</v>
      </c>
      <c r="I11" s="410">
        <v>59.8</v>
      </c>
      <c r="J11" s="410">
        <v>65.8</v>
      </c>
      <c r="K11" s="410">
        <v>72.400000000000006</v>
      </c>
      <c r="L11" s="410">
        <v>42</v>
      </c>
      <c r="M11" s="410">
        <v>55.3</v>
      </c>
      <c r="N11" s="410">
        <v>53.5</v>
      </c>
      <c r="O11" s="410">
        <v>42</v>
      </c>
      <c r="P11" s="410">
        <v>42</v>
      </c>
      <c r="Q11" s="410">
        <v>42</v>
      </c>
      <c r="R11" s="410">
        <v>42</v>
      </c>
      <c r="S11" s="410">
        <v>55.3</v>
      </c>
      <c r="T11" s="410">
        <v>42</v>
      </c>
      <c r="U11" s="410">
        <v>53.5</v>
      </c>
      <c r="V11" s="410">
        <v>53.5</v>
      </c>
      <c r="W11" s="410">
        <v>42</v>
      </c>
      <c r="X11" s="410">
        <v>53.5</v>
      </c>
    </row>
    <row r="12" spans="1:24">
      <c r="A12" s="416" t="s">
        <v>12</v>
      </c>
      <c r="B12" s="412">
        <v>1</v>
      </c>
      <c r="C12" s="413" t="s">
        <v>13</v>
      </c>
      <c r="D12" s="414">
        <v>47.1</v>
      </c>
      <c r="E12" s="414">
        <v>62.6</v>
      </c>
      <c r="F12" s="414">
        <v>64.5</v>
      </c>
      <c r="G12" s="414">
        <v>69.099999999999994</v>
      </c>
      <c r="H12" s="414">
        <v>73.5</v>
      </c>
      <c r="I12" s="414">
        <v>73.7</v>
      </c>
      <c r="J12" s="414">
        <v>81.099999999999994</v>
      </c>
      <c r="K12" s="414">
        <v>89.2</v>
      </c>
      <c r="L12" s="414">
        <v>47.1</v>
      </c>
      <c r="M12" s="414">
        <v>64.5</v>
      </c>
      <c r="N12" s="414">
        <v>62.6</v>
      </c>
      <c r="O12" s="414">
        <v>47.1</v>
      </c>
      <c r="P12" s="414">
        <v>47.1</v>
      </c>
      <c r="Q12" s="414">
        <v>47.1</v>
      </c>
      <c r="R12" s="414">
        <v>47.1</v>
      </c>
      <c r="S12" s="414">
        <v>64.5</v>
      </c>
      <c r="T12" s="414">
        <v>47.1</v>
      </c>
      <c r="U12" s="414">
        <v>62.6</v>
      </c>
      <c r="V12" s="414">
        <v>62.6</v>
      </c>
      <c r="W12" s="414">
        <v>47.1</v>
      </c>
      <c r="X12" s="414">
        <v>62.6</v>
      </c>
    </row>
    <row r="13" spans="1:24">
      <c r="A13" s="416" t="s">
        <v>12</v>
      </c>
      <c r="B13" s="412">
        <v>1.5</v>
      </c>
      <c r="C13" s="413" t="s">
        <v>14</v>
      </c>
      <c r="D13" s="414">
        <v>52.2</v>
      </c>
      <c r="E13" s="414">
        <v>71.7</v>
      </c>
      <c r="F13" s="414">
        <v>73.7</v>
      </c>
      <c r="G13" s="414">
        <v>80.5</v>
      </c>
      <c r="H13" s="414">
        <v>86.7</v>
      </c>
      <c r="I13" s="414">
        <v>87.6</v>
      </c>
      <c r="J13" s="414">
        <v>96.4</v>
      </c>
      <c r="K13" s="414">
        <v>106</v>
      </c>
      <c r="L13" s="414">
        <v>52.2</v>
      </c>
      <c r="M13" s="414">
        <v>73.7</v>
      </c>
      <c r="N13" s="414">
        <v>71.7</v>
      </c>
      <c r="O13" s="414">
        <v>52.2</v>
      </c>
      <c r="P13" s="414">
        <v>52.2</v>
      </c>
      <c r="Q13" s="414">
        <v>52.2</v>
      </c>
      <c r="R13" s="414">
        <v>52.2</v>
      </c>
      <c r="S13" s="414">
        <v>73.7</v>
      </c>
      <c r="T13" s="414">
        <v>52.2</v>
      </c>
      <c r="U13" s="414">
        <v>71.7</v>
      </c>
      <c r="V13" s="414">
        <v>71.7</v>
      </c>
      <c r="W13" s="414">
        <v>52.2</v>
      </c>
      <c r="X13" s="414">
        <v>71.7</v>
      </c>
    </row>
    <row r="14" spans="1:24">
      <c r="A14" s="416" t="s">
        <v>12</v>
      </c>
      <c r="B14" s="412">
        <v>2</v>
      </c>
      <c r="C14" s="413" t="s">
        <v>15</v>
      </c>
      <c r="D14" s="414">
        <v>57.3</v>
      </c>
      <c r="E14" s="414">
        <v>80.8</v>
      </c>
      <c r="F14" s="414">
        <v>82.9</v>
      </c>
      <c r="G14" s="414">
        <v>91.9</v>
      </c>
      <c r="H14" s="414">
        <v>99.9</v>
      </c>
      <c r="I14" s="414">
        <v>101.5</v>
      </c>
      <c r="J14" s="414">
        <v>111.7</v>
      </c>
      <c r="K14" s="414">
        <v>122.8</v>
      </c>
      <c r="L14" s="414">
        <v>57.3</v>
      </c>
      <c r="M14" s="414">
        <v>82.9</v>
      </c>
      <c r="N14" s="414">
        <v>80.8</v>
      </c>
      <c r="O14" s="414">
        <v>57.3</v>
      </c>
      <c r="P14" s="414">
        <v>57.3</v>
      </c>
      <c r="Q14" s="414">
        <v>57.3</v>
      </c>
      <c r="R14" s="414">
        <v>57.3</v>
      </c>
      <c r="S14" s="414">
        <v>82.9</v>
      </c>
      <c r="T14" s="414">
        <v>57.3</v>
      </c>
      <c r="U14" s="414">
        <v>80.8</v>
      </c>
      <c r="V14" s="414">
        <v>80.8</v>
      </c>
      <c r="W14" s="414">
        <v>57.3</v>
      </c>
      <c r="X14" s="414">
        <v>80.8</v>
      </c>
    </row>
    <row r="15" spans="1:24">
      <c r="A15" s="416" t="s">
        <v>12</v>
      </c>
      <c r="B15" s="412">
        <v>2.5</v>
      </c>
      <c r="C15" s="413" t="s">
        <v>16</v>
      </c>
      <c r="D15" s="414">
        <v>62.4</v>
      </c>
      <c r="E15" s="414">
        <v>89.9</v>
      </c>
      <c r="F15" s="414">
        <v>92.1</v>
      </c>
      <c r="G15" s="414">
        <v>103.3</v>
      </c>
      <c r="H15" s="414">
        <v>113.1</v>
      </c>
      <c r="I15" s="414">
        <v>115.4</v>
      </c>
      <c r="J15" s="414">
        <v>127</v>
      </c>
      <c r="K15" s="414">
        <v>139.6</v>
      </c>
      <c r="L15" s="414">
        <v>62.4</v>
      </c>
      <c r="M15" s="414">
        <v>92.1</v>
      </c>
      <c r="N15" s="414">
        <v>89.9</v>
      </c>
      <c r="O15" s="414">
        <v>62.4</v>
      </c>
      <c r="P15" s="414">
        <v>62.4</v>
      </c>
      <c r="Q15" s="414">
        <v>62.4</v>
      </c>
      <c r="R15" s="414">
        <v>62.4</v>
      </c>
      <c r="S15" s="414">
        <v>92.1</v>
      </c>
      <c r="T15" s="414">
        <v>62.4</v>
      </c>
      <c r="U15" s="414">
        <v>89.9</v>
      </c>
      <c r="V15" s="414">
        <v>89.9</v>
      </c>
      <c r="W15" s="414">
        <v>62.4</v>
      </c>
      <c r="X15" s="414">
        <v>89.9</v>
      </c>
    </row>
    <row r="16" spans="1:24">
      <c r="A16" s="417" t="s">
        <v>17</v>
      </c>
      <c r="B16" s="418">
        <v>3</v>
      </c>
      <c r="C16" s="419" t="s">
        <v>18</v>
      </c>
      <c r="D16" s="420">
        <v>67.599999999999994</v>
      </c>
      <c r="E16" s="420">
        <v>99</v>
      </c>
      <c r="F16" s="420">
        <v>101.4</v>
      </c>
      <c r="G16" s="420">
        <v>115.3</v>
      </c>
      <c r="H16" s="420">
        <v>126.6</v>
      </c>
      <c r="I16" s="420">
        <v>129.4</v>
      </c>
      <c r="J16" s="420">
        <v>142.4</v>
      </c>
      <c r="K16" s="420">
        <v>156.5</v>
      </c>
      <c r="L16" s="420">
        <v>67.599999999999994</v>
      </c>
      <c r="M16" s="420">
        <v>101.4</v>
      </c>
      <c r="N16" s="420">
        <v>99</v>
      </c>
      <c r="O16" s="420">
        <v>67.599999999999994</v>
      </c>
      <c r="P16" s="420">
        <v>67.599999999999994</v>
      </c>
      <c r="Q16" s="420">
        <v>67.599999999999994</v>
      </c>
      <c r="R16" s="420">
        <v>67.599999999999994</v>
      </c>
      <c r="S16" s="420">
        <v>101.4</v>
      </c>
      <c r="T16" s="420">
        <v>67.599999999999994</v>
      </c>
      <c r="U16" s="420">
        <v>99</v>
      </c>
      <c r="V16" s="420">
        <v>99</v>
      </c>
      <c r="W16" s="420">
        <v>67.599999999999994</v>
      </c>
      <c r="X16" s="420">
        <v>99</v>
      </c>
    </row>
    <row r="17" spans="1:24">
      <c r="A17" s="416" t="s">
        <v>17</v>
      </c>
      <c r="B17" s="412">
        <v>3.5</v>
      </c>
      <c r="C17" s="413" t="s">
        <v>19</v>
      </c>
      <c r="D17" s="421">
        <v>72.8</v>
      </c>
      <c r="E17" s="421">
        <v>108.1</v>
      </c>
      <c r="F17" s="421">
        <v>110.7</v>
      </c>
      <c r="G17" s="421">
        <v>127.3</v>
      </c>
      <c r="H17" s="421">
        <v>140.1</v>
      </c>
      <c r="I17" s="421">
        <v>143.4</v>
      </c>
      <c r="J17" s="421">
        <v>157.80000000000001</v>
      </c>
      <c r="K17" s="421">
        <v>173.4</v>
      </c>
      <c r="L17" s="421">
        <v>72.8</v>
      </c>
      <c r="M17" s="421">
        <v>110.7</v>
      </c>
      <c r="N17" s="421">
        <v>108.1</v>
      </c>
      <c r="O17" s="421">
        <v>72.8</v>
      </c>
      <c r="P17" s="421">
        <v>72.8</v>
      </c>
      <c r="Q17" s="421">
        <v>72.8</v>
      </c>
      <c r="R17" s="421">
        <v>72.8</v>
      </c>
      <c r="S17" s="421">
        <v>110.7</v>
      </c>
      <c r="T17" s="421">
        <v>72.8</v>
      </c>
      <c r="U17" s="421">
        <v>108.1</v>
      </c>
      <c r="V17" s="421">
        <v>108.1</v>
      </c>
      <c r="W17" s="421">
        <v>72.8</v>
      </c>
      <c r="X17" s="421">
        <v>108.1</v>
      </c>
    </row>
    <row r="18" spans="1:24">
      <c r="A18" s="416" t="s">
        <v>17</v>
      </c>
      <c r="B18" s="412">
        <v>4</v>
      </c>
      <c r="C18" s="413" t="s">
        <v>20</v>
      </c>
      <c r="D18" s="421">
        <v>78</v>
      </c>
      <c r="E18" s="421">
        <v>117.2</v>
      </c>
      <c r="F18" s="421">
        <v>120</v>
      </c>
      <c r="G18" s="421">
        <v>139.30000000000001</v>
      </c>
      <c r="H18" s="421">
        <v>153.6</v>
      </c>
      <c r="I18" s="421">
        <v>157.4</v>
      </c>
      <c r="J18" s="421">
        <v>173.2</v>
      </c>
      <c r="K18" s="421">
        <v>190.3</v>
      </c>
      <c r="L18" s="421">
        <v>78</v>
      </c>
      <c r="M18" s="421">
        <v>120</v>
      </c>
      <c r="N18" s="421">
        <v>117.2</v>
      </c>
      <c r="O18" s="421">
        <v>78</v>
      </c>
      <c r="P18" s="421">
        <v>78</v>
      </c>
      <c r="Q18" s="421">
        <v>78</v>
      </c>
      <c r="R18" s="421">
        <v>78</v>
      </c>
      <c r="S18" s="421">
        <v>120</v>
      </c>
      <c r="T18" s="421">
        <v>78</v>
      </c>
      <c r="U18" s="421">
        <v>117.2</v>
      </c>
      <c r="V18" s="421">
        <v>117.2</v>
      </c>
      <c r="W18" s="421">
        <v>78</v>
      </c>
      <c r="X18" s="421">
        <v>117.2</v>
      </c>
    </row>
    <row r="19" spans="1:24">
      <c r="A19" s="416" t="s">
        <v>17</v>
      </c>
      <c r="B19" s="412">
        <v>4.5</v>
      </c>
      <c r="C19" s="413" t="s">
        <v>21</v>
      </c>
      <c r="D19" s="421">
        <v>83.2</v>
      </c>
      <c r="E19" s="421">
        <v>126.3</v>
      </c>
      <c r="F19" s="421">
        <v>129.30000000000001</v>
      </c>
      <c r="G19" s="421">
        <v>151.30000000000001</v>
      </c>
      <c r="H19" s="421">
        <v>167.1</v>
      </c>
      <c r="I19" s="421">
        <v>171.4</v>
      </c>
      <c r="J19" s="421">
        <v>188.6</v>
      </c>
      <c r="K19" s="421">
        <v>207.2</v>
      </c>
      <c r="L19" s="421">
        <v>83.2</v>
      </c>
      <c r="M19" s="421">
        <v>129.30000000000001</v>
      </c>
      <c r="N19" s="421">
        <v>126.3</v>
      </c>
      <c r="O19" s="421">
        <v>83.2</v>
      </c>
      <c r="P19" s="421">
        <v>83.2</v>
      </c>
      <c r="Q19" s="421">
        <v>83.2</v>
      </c>
      <c r="R19" s="421">
        <v>83.2</v>
      </c>
      <c r="S19" s="421">
        <v>129.30000000000001</v>
      </c>
      <c r="T19" s="421">
        <v>83.2</v>
      </c>
      <c r="U19" s="421">
        <v>126.3</v>
      </c>
      <c r="V19" s="421">
        <v>126.3</v>
      </c>
      <c r="W19" s="421">
        <v>83.2</v>
      </c>
      <c r="X19" s="421">
        <v>126.3</v>
      </c>
    </row>
    <row r="20" spans="1:24">
      <c r="A20" s="422" t="s">
        <v>17</v>
      </c>
      <c r="B20" s="423">
        <v>5</v>
      </c>
      <c r="C20" s="424" t="s">
        <v>22</v>
      </c>
      <c r="D20" s="425">
        <v>88.4</v>
      </c>
      <c r="E20" s="425">
        <v>135.4</v>
      </c>
      <c r="F20" s="425">
        <v>138.6</v>
      </c>
      <c r="G20" s="425">
        <v>163.30000000000001</v>
      </c>
      <c r="H20" s="425">
        <v>180.6</v>
      </c>
      <c r="I20" s="425">
        <v>185.4</v>
      </c>
      <c r="J20" s="425">
        <v>204</v>
      </c>
      <c r="K20" s="425">
        <v>224.1</v>
      </c>
      <c r="L20" s="425">
        <v>88.4</v>
      </c>
      <c r="M20" s="425">
        <v>138.6</v>
      </c>
      <c r="N20" s="425">
        <v>135.4</v>
      </c>
      <c r="O20" s="425">
        <v>88.4</v>
      </c>
      <c r="P20" s="425">
        <v>88.4</v>
      </c>
      <c r="Q20" s="425">
        <v>88.4</v>
      </c>
      <c r="R20" s="425">
        <v>88.4</v>
      </c>
      <c r="S20" s="425">
        <v>138.6</v>
      </c>
      <c r="T20" s="425">
        <v>88.4</v>
      </c>
      <c r="U20" s="425">
        <v>135.4</v>
      </c>
      <c r="V20" s="425">
        <v>135.4</v>
      </c>
      <c r="W20" s="425">
        <v>88.4</v>
      </c>
      <c r="X20" s="425">
        <v>135.4</v>
      </c>
    </row>
    <row r="21" spans="1:24">
      <c r="A21" s="416" t="s">
        <v>23</v>
      </c>
      <c r="B21" s="412">
        <v>5.5</v>
      </c>
      <c r="C21" s="413" t="s">
        <v>24</v>
      </c>
      <c r="D21" s="414">
        <v>91.7</v>
      </c>
      <c r="E21" s="414">
        <v>142.4</v>
      </c>
      <c r="F21" s="414">
        <v>145.80000000000001</v>
      </c>
      <c r="G21" s="414">
        <v>174.3</v>
      </c>
      <c r="H21" s="414">
        <v>192.8</v>
      </c>
      <c r="I21" s="414">
        <v>198</v>
      </c>
      <c r="J21" s="414">
        <v>217.9</v>
      </c>
      <c r="K21" s="414">
        <v>239.4</v>
      </c>
      <c r="L21" s="414">
        <v>91.7</v>
      </c>
      <c r="M21" s="414">
        <v>145.80000000000001</v>
      </c>
      <c r="N21" s="414">
        <v>142.4</v>
      </c>
      <c r="O21" s="414">
        <v>91.7</v>
      </c>
      <c r="P21" s="414">
        <v>91.7</v>
      </c>
      <c r="Q21" s="414">
        <v>91.7</v>
      </c>
      <c r="R21" s="414">
        <v>91.7</v>
      </c>
      <c r="S21" s="414">
        <v>145.80000000000001</v>
      </c>
      <c r="T21" s="414">
        <v>91.7</v>
      </c>
      <c r="U21" s="414">
        <v>142.4</v>
      </c>
      <c r="V21" s="414">
        <v>142.4</v>
      </c>
      <c r="W21" s="414">
        <v>91.7</v>
      </c>
      <c r="X21" s="414">
        <v>142.4</v>
      </c>
    </row>
    <row r="22" spans="1:24">
      <c r="A22" s="416" t="s">
        <v>23</v>
      </c>
      <c r="B22" s="412">
        <v>6</v>
      </c>
      <c r="C22" s="413" t="s">
        <v>25</v>
      </c>
      <c r="D22" s="414">
        <v>95</v>
      </c>
      <c r="E22" s="414">
        <v>149.4</v>
      </c>
      <c r="F22" s="414">
        <v>153</v>
      </c>
      <c r="G22" s="414">
        <v>185.3</v>
      </c>
      <c r="H22" s="414">
        <v>205</v>
      </c>
      <c r="I22" s="414">
        <v>210.6</v>
      </c>
      <c r="J22" s="414">
        <v>231.8</v>
      </c>
      <c r="K22" s="414">
        <v>254.7</v>
      </c>
      <c r="L22" s="414">
        <v>95</v>
      </c>
      <c r="M22" s="414">
        <v>153</v>
      </c>
      <c r="N22" s="414">
        <v>149.4</v>
      </c>
      <c r="O22" s="414">
        <v>95</v>
      </c>
      <c r="P22" s="414">
        <v>95</v>
      </c>
      <c r="Q22" s="414">
        <v>95</v>
      </c>
      <c r="R22" s="414">
        <v>95</v>
      </c>
      <c r="S22" s="414">
        <v>153</v>
      </c>
      <c r="T22" s="414">
        <v>95</v>
      </c>
      <c r="U22" s="414">
        <v>149.4</v>
      </c>
      <c r="V22" s="414">
        <v>149.4</v>
      </c>
      <c r="W22" s="414">
        <v>95</v>
      </c>
      <c r="X22" s="414">
        <v>149.4</v>
      </c>
    </row>
    <row r="23" spans="1:24">
      <c r="A23" s="416" t="s">
        <v>23</v>
      </c>
      <c r="B23" s="412">
        <v>6.5</v>
      </c>
      <c r="C23" s="413" t="s">
        <v>26</v>
      </c>
      <c r="D23" s="414">
        <v>98.3</v>
      </c>
      <c r="E23" s="414">
        <v>156.4</v>
      </c>
      <c r="F23" s="414">
        <v>160.19999999999999</v>
      </c>
      <c r="G23" s="414">
        <v>196.3</v>
      </c>
      <c r="H23" s="414">
        <v>217.2</v>
      </c>
      <c r="I23" s="414">
        <v>223.2</v>
      </c>
      <c r="J23" s="414">
        <v>245.7</v>
      </c>
      <c r="K23" s="414">
        <v>270</v>
      </c>
      <c r="L23" s="414">
        <v>98.3</v>
      </c>
      <c r="M23" s="414">
        <v>160.19999999999999</v>
      </c>
      <c r="N23" s="414">
        <v>156.4</v>
      </c>
      <c r="O23" s="414">
        <v>98.3</v>
      </c>
      <c r="P23" s="414">
        <v>98.3</v>
      </c>
      <c r="Q23" s="414">
        <v>98.3</v>
      </c>
      <c r="R23" s="414">
        <v>98.3</v>
      </c>
      <c r="S23" s="414">
        <v>160.19999999999999</v>
      </c>
      <c r="T23" s="414">
        <v>98.3</v>
      </c>
      <c r="U23" s="414">
        <v>156.4</v>
      </c>
      <c r="V23" s="414">
        <v>156.4</v>
      </c>
      <c r="W23" s="414">
        <v>98.3</v>
      </c>
      <c r="X23" s="414">
        <v>156.4</v>
      </c>
    </row>
    <row r="24" spans="1:24">
      <c r="A24" s="416" t="s">
        <v>23</v>
      </c>
      <c r="B24" s="412">
        <v>7</v>
      </c>
      <c r="C24" s="413" t="s">
        <v>27</v>
      </c>
      <c r="D24" s="414">
        <v>101.6</v>
      </c>
      <c r="E24" s="414">
        <v>163.4</v>
      </c>
      <c r="F24" s="414">
        <v>167.4</v>
      </c>
      <c r="G24" s="414">
        <v>207.3</v>
      </c>
      <c r="H24" s="414">
        <v>229.4</v>
      </c>
      <c r="I24" s="414">
        <v>235.8</v>
      </c>
      <c r="J24" s="414">
        <v>259.60000000000002</v>
      </c>
      <c r="K24" s="414">
        <v>285.3</v>
      </c>
      <c r="L24" s="414">
        <v>101.6</v>
      </c>
      <c r="M24" s="414">
        <v>167.4</v>
      </c>
      <c r="N24" s="414">
        <v>163.4</v>
      </c>
      <c r="O24" s="414">
        <v>101.6</v>
      </c>
      <c r="P24" s="414">
        <v>101.6</v>
      </c>
      <c r="Q24" s="414">
        <v>101.6</v>
      </c>
      <c r="R24" s="414">
        <v>101.6</v>
      </c>
      <c r="S24" s="414">
        <v>167.4</v>
      </c>
      <c r="T24" s="414">
        <v>101.6</v>
      </c>
      <c r="U24" s="414">
        <v>163.4</v>
      </c>
      <c r="V24" s="414">
        <v>163.4</v>
      </c>
      <c r="W24" s="414">
        <v>101.6</v>
      </c>
      <c r="X24" s="414">
        <v>163.4</v>
      </c>
    </row>
    <row r="25" spans="1:24">
      <c r="A25" s="416" t="s">
        <v>23</v>
      </c>
      <c r="B25" s="412">
        <v>7.5</v>
      </c>
      <c r="C25" s="413" t="s">
        <v>28</v>
      </c>
      <c r="D25" s="414">
        <v>104.9</v>
      </c>
      <c r="E25" s="414">
        <v>170.4</v>
      </c>
      <c r="F25" s="414">
        <v>174.6</v>
      </c>
      <c r="G25" s="414">
        <v>218.3</v>
      </c>
      <c r="H25" s="414">
        <v>241.6</v>
      </c>
      <c r="I25" s="414">
        <v>248.4</v>
      </c>
      <c r="J25" s="414">
        <v>273.5</v>
      </c>
      <c r="K25" s="414">
        <v>300.60000000000002</v>
      </c>
      <c r="L25" s="414">
        <v>104.9</v>
      </c>
      <c r="M25" s="414">
        <v>174.6</v>
      </c>
      <c r="N25" s="414">
        <v>170.4</v>
      </c>
      <c r="O25" s="414">
        <v>104.9</v>
      </c>
      <c r="P25" s="414">
        <v>104.9</v>
      </c>
      <c r="Q25" s="414">
        <v>104.9</v>
      </c>
      <c r="R25" s="414">
        <v>104.9</v>
      </c>
      <c r="S25" s="414">
        <v>174.6</v>
      </c>
      <c r="T25" s="414">
        <v>104.9</v>
      </c>
      <c r="U25" s="414">
        <v>170.4</v>
      </c>
      <c r="V25" s="414">
        <v>170.4</v>
      </c>
      <c r="W25" s="414">
        <v>104.9</v>
      </c>
      <c r="X25" s="414">
        <v>170.4</v>
      </c>
    </row>
    <row r="26" spans="1:24">
      <c r="A26" s="416" t="s">
        <v>23</v>
      </c>
      <c r="B26" s="412">
        <v>8</v>
      </c>
      <c r="C26" s="413" t="s">
        <v>29</v>
      </c>
      <c r="D26" s="414">
        <v>108.2</v>
      </c>
      <c r="E26" s="414">
        <v>177.4</v>
      </c>
      <c r="F26" s="414">
        <v>181.8</v>
      </c>
      <c r="G26" s="414">
        <v>229.3</v>
      </c>
      <c r="H26" s="414">
        <v>253.8</v>
      </c>
      <c r="I26" s="414">
        <v>261</v>
      </c>
      <c r="J26" s="414">
        <v>287.39999999999998</v>
      </c>
      <c r="K26" s="414">
        <v>315.89999999999998</v>
      </c>
      <c r="L26" s="414">
        <v>108.2</v>
      </c>
      <c r="M26" s="414">
        <v>181.8</v>
      </c>
      <c r="N26" s="414">
        <v>177.4</v>
      </c>
      <c r="O26" s="414">
        <v>108.2</v>
      </c>
      <c r="P26" s="414">
        <v>108.2</v>
      </c>
      <c r="Q26" s="414">
        <v>108.2</v>
      </c>
      <c r="R26" s="414">
        <v>108.2</v>
      </c>
      <c r="S26" s="414">
        <v>181.8</v>
      </c>
      <c r="T26" s="414">
        <v>108.2</v>
      </c>
      <c r="U26" s="414">
        <v>177.4</v>
      </c>
      <c r="V26" s="414">
        <v>177.4</v>
      </c>
      <c r="W26" s="414">
        <v>108.2</v>
      </c>
      <c r="X26" s="414">
        <v>177.4</v>
      </c>
    </row>
    <row r="27" spans="1:24">
      <c r="A27" s="416" t="s">
        <v>23</v>
      </c>
      <c r="B27" s="412">
        <v>8.5</v>
      </c>
      <c r="C27" s="413" t="s">
        <v>30</v>
      </c>
      <c r="D27" s="414">
        <v>111.5</v>
      </c>
      <c r="E27" s="414">
        <v>184.4</v>
      </c>
      <c r="F27" s="414">
        <v>189</v>
      </c>
      <c r="G27" s="414">
        <v>240.3</v>
      </c>
      <c r="H27" s="414">
        <v>266</v>
      </c>
      <c r="I27" s="414">
        <v>273.60000000000002</v>
      </c>
      <c r="J27" s="414">
        <v>301.3</v>
      </c>
      <c r="K27" s="414">
        <v>331.2</v>
      </c>
      <c r="L27" s="414">
        <v>111.5</v>
      </c>
      <c r="M27" s="414">
        <v>189</v>
      </c>
      <c r="N27" s="414">
        <v>184.4</v>
      </c>
      <c r="O27" s="414">
        <v>111.5</v>
      </c>
      <c r="P27" s="414">
        <v>111.5</v>
      </c>
      <c r="Q27" s="414">
        <v>111.5</v>
      </c>
      <c r="R27" s="414">
        <v>111.5</v>
      </c>
      <c r="S27" s="414">
        <v>189</v>
      </c>
      <c r="T27" s="414">
        <v>111.5</v>
      </c>
      <c r="U27" s="414">
        <v>184.4</v>
      </c>
      <c r="V27" s="414">
        <v>184.4</v>
      </c>
      <c r="W27" s="414">
        <v>111.5</v>
      </c>
      <c r="X27" s="414">
        <v>184.4</v>
      </c>
    </row>
    <row r="28" spans="1:24">
      <c r="A28" s="416" t="s">
        <v>23</v>
      </c>
      <c r="B28" s="412">
        <v>9</v>
      </c>
      <c r="C28" s="413" t="s">
        <v>31</v>
      </c>
      <c r="D28" s="414">
        <v>114.8</v>
      </c>
      <c r="E28" s="414">
        <v>191.4</v>
      </c>
      <c r="F28" s="414">
        <v>196.2</v>
      </c>
      <c r="G28" s="414">
        <v>251.3</v>
      </c>
      <c r="H28" s="414">
        <v>278.2</v>
      </c>
      <c r="I28" s="414">
        <v>286.2</v>
      </c>
      <c r="J28" s="414">
        <v>315.2</v>
      </c>
      <c r="K28" s="414">
        <v>346.5</v>
      </c>
      <c r="L28" s="414">
        <v>114.8</v>
      </c>
      <c r="M28" s="414">
        <v>196.2</v>
      </c>
      <c r="N28" s="414">
        <v>191.4</v>
      </c>
      <c r="O28" s="414">
        <v>114.8</v>
      </c>
      <c r="P28" s="414">
        <v>114.8</v>
      </c>
      <c r="Q28" s="414">
        <v>114.8</v>
      </c>
      <c r="R28" s="414">
        <v>114.8</v>
      </c>
      <c r="S28" s="414">
        <v>196.2</v>
      </c>
      <c r="T28" s="414">
        <v>114.8</v>
      </c>
      <c r="U28" s="414">
        <v>191.4</v>
      </c>
      <c r="V28" s="414">
        <v>191.4</v>
      </c>
      <c r="W28" s="414">
        <v>114.8</v>
      </c>
      <c r="X28" s="414">
        <v>191.4</v>
      </c>
    </row>
    <row r="29" spans="1:24">
      <c r="A29" s="416" t="s">
        <v>23</v>
      </c>
      <c r="B29" s="412">
        <v>9.5</v>
      </c>
      <c r="C29" s="413" t="s">
        <v>32</v>
      </c>
      <c r="D29" s="414">
        <v>118.1</v>
      </c>
      <c r="E29" s="414">
        <v>198.4</v>
      </c>
      <c r="F29" s="414">
        <v>203.4</v>
      </c>
      <c r="G29" s="414">
        <v>262.3</v>
      </c>
      <c r="H29" s="414">
        <v>290.39999999999998</v>
      </c>
      <c r="I29" s="414">
        <v>298.8</v>
      </c>
      <c r="J29" s="414">
        <v>329.1</v>
      </c>
      <c r="K29" s="414">
        <v>361.8</v>
      </c>
      <c r="L29" s="414">
        <v>118.1</v>
      </c>
      <c r="M29" s="414">
        <v>203.4</v>
      </c>
      <c r="N29" s="414">
        <v>198.4</v>
      </c>
      <c r="O29" s="414">
        <v>118.1</v>
      </c>
      <c r="P29" s="414">
        <v>118.1</v>
      </c>
      <c r="Q29" s="414">
        <v>118.1</v>
      </c>
      <c r="R29" s="414">
        <v>118.1</v>
      </c>
      <c r="S29" s="414">
        <v>203.4</v>
      </c>
      <c r="T29" s="414">
        <v>118.1</v>
      </c>
      <c r="U29" s="414">
        <v>198.4</v>
      </c>
      <c r="V29" s="414">
        <v>198.4</v>
      </c>
      <c r="W29" s="414">
        <v>118.1</v>
      </c>
      <c r="X29" s="414">
        <v>198.4</v>
      </c>
    </row>
    <row r="30" spans="1:24">
      <c r="A30" s="416" t="s">
        <v>23</v>
      </c>
      <c r="B30" s="412">
        <v>10</v>
      </c>
      <c r="C30" s="413" t="s">
        <v>33</v>
      </c>
      <c r="D30" s="414">
        <v>121.4</v>
      </c>
      <c r="E30" s="414">
        <v>205.4</v>
      </c>
      <c r="F30" s="414">
        <v>210.6</v>
      </c>
      <c r="G30" s="414">
        <v>273.3</v>
      </c>
      <c r="H30" s="414">
        <v>302.60000000000002</v>
      </c>
      <c r="I30" s="414">
        <v>311.39999999999998</v>
      </c>
      <c r="J30" s="414">
        <v>343</v>
      </c>
      <c r="K30" s="414">
        <v>377.1</v>
      </c>
      <c r="L30" s="414">
        <v>121.4</v>
      </c>
      <c r="M30" s="414">
        <v>210.6</v>
      </c>
      <c r="N30" s="414">
        <v>205.4</v>
      </c>
      <c r="O30" s="414">
        <v>121.4</v>
      </c>
      <c r="P30" s="414">
        <v>121.4</v>
      </c>
      <c r="Q30" s="414">
        <v>121.4</v>
      </c>
      <c r="R30" s="414">
        <v>121.4</v>
      </c>
      <c r="S30" s="414">
        <v>210.6</v>
      </c>
      <c r="T30" s="414">
        <v>121.4</v>
      </c>
      <c r="U30" s="414">
        <v>205.4</v>
      </c>
      <c r="V30" s="414">
        <v>205.4</v>
      </c>
      <c r="W30" s="414">
        <v>121.4</v>
      </c>
      <c r="X30" s="414">
        <v>205.4</v>
      </c>
    </row>
    <row r="31" spans="1:24">
      <c r="A31" s="417" t="s">
        <v>34</v>
      </c>
      <c r="B31" s="418">
        <v>10.5</v>
      </c>
      <c r="C31" s="419" t="s">
        <v>35</v>
      </c>
      <c r="D31" s="420">
        <v>123.2</v>
      </c>
      <c r="E31" s="420">
        <v>209</v>
      </c>
      <c r="F31" s="420">
        <v>215.3</v>
      </c>
      <c r="G31" s="420">
        <v>277.5</v>
      </c>
      <c r="H31" s="420">
        <v>306.7</v>
      </c>
      <c r="I31" s="420">
        <v>317.60000000000002</v>
      </c>
      <c r="J31" s="420">
        <v>349.8</v>
      </c>
      <c r="K31" s="420">
        <v>384.6</v>
      </c>
      <c r="L31" s="420">
        <v>123.2</v>
      </c>
      <c r="M31" s="420">
        <v>215.3</v>
      </c>
      <c r="N31" s="420">
        <v>209</v>
      </c>
      <c r="O31" s="420">
        <v>123.2</v>
      </c>
      <c r="P31" s="420">
        <v>123.2</v>
      </c>
      <c r="Q31" s="420">
        <v>123.2</v>
      </c>
      <c r="R31" s="420">
        <v>123.2</v>
      </c>
      <c r="S31" s="420">
        <v>215.3</v>
      </c>
      <c r="T31" s="420">
        <v>123.2</v>
      </c>
      <c r="U31" s="420">
        <v>209</v>
      </c>
      <c r="V31" s="420">
        <v>209</v>
      </c>
      <c r="W31" s="420">
        <v>123.2</v>
      </c>
      <c r="X31" s="420">
        <v>209</v>
      </c>
    </row>
    <row r="32" spans="1:24">
      <c r="A32" s="416" t="s">
        <v>34</v>
      </c>
      <c r="B32" s="412">
        <v>11</v>
      </c>
      <c r="C32" s="413" t="s">
        <v>36</v>
      </c>
      <c r="D32" s="421">
        <v>125</v>
      </c>
      <c r="E32" s="421">
        <v>212.6</v>
      </c>
      <c r="F32" s="421">
        <v>220</v>
      </c>
      <c r="G32" s="421">
        <v>281.7</v>
      </c>
      <c r="H32" s="421">
        <v>310.8</v>
      </c>
      <c r="I32" s="421">
        <v>323.8</v>
      </c>
      <c r="J32" s="421">
        <v>356.6</v>
      </c>
      <c r="K32" s="421">
        <v>392.1</v>
      </c>
      <c r="L32" s="421">
        <v>125</v>
      </c>
      <c r="M32" s="421">
        <v>220</v>
      </c>
      <c r="N32" s="421">
        <v>212.6</v>
      </c>
      <c r="O32" s="421">
        <v>125</v>
      </c>
      <c r="P32" s="421">
        <v>125</v>
      </c>
      <c r="Q32" s="421">
        <v>125</v>
      </c>
      <c r="R32" s="421">
        <v>125</v>
      </c>
      <c r="S32" s="421">
        <v>220</v>
      </c>
      <c r="T32" s="421">
        <v>125</v>
      </c>
      <c r="U32" s="421">
        <v>212.6</v>
      </c>
      <c r="V32" s="421">
        <v>212.6</v>
      </c>
      <c r="W32" s="421">
        <v>125</v>
      </c>
      <c r="X32" s="421">
        <v>212.6</v>
      </c>
    </row>
    <row r="33" spans="1:24">
      <c r="A33" s="416" t="s">
        <v>34</v>
      </c>
      <c r="B33" s="412">
        <v>11.5</v>
      </c>
      <c r="C33" s="413" t="s">
        <v>37</v>
      </c>
      <c r="D33" s="421">
        <v>126.8</v>
      </c>
      <c r="E33" s="421">
        <v>216.2</v>
      </c>
      <c r="F33" s="421">
        <v>224.7</v>
      </c>
      <c r="G33" s="421">
        <v>285.89999999999998</v>
      </c>
      <c r="H33" s="421">
        <v>314.89999999999998</v>
      </c>
      <c r="I33" s="421">
        <v>330</v>
      </c>
      <c r="J33" s="421">
        <v>363.4</v>
      </c>
      <c r="K33" s="421">
        <v>399.6</v>
      </c>
      <c r="L33" s="421">
        <v>126.8</v>
      </c>
      <c r="M33" s="421">
        <v>224.7</v>
      </c>
      <c r="N33" s="421">
        <v>216.2</v>
      </c>
      <c r="O33" s="421">
        <v>126.8</v>
      </c>
      <c r="P33" s="421">
        <v>126.8</v>
      </c>
      <c r="Q33" s="421">
        <v>126.8</v>
      </c>
      <c r="R33" s="421">
        <v>126.8</v>
      </c>
      <c r="S33" s="421">
        <v>224.7</v>
      </c>
      <c r="T33" s="421">
        <v>126.8</v>
      </c>
      <c r="U33" s="421">
        <v>216.2</v>
      </c>
      <c r="V33" s="421">
        <v>216.2</v>
      </c>
      <c r="W33" s="421">
        <v>126.8</v>
      </c>
      <c r="X33" s="421">
        <v>216.2</v>
      </c>
    </row>
    <row r="34" spans="1:24">
      <c r="A34" s="416" t="s">
        <v>34</v>
      </c>
      <c r="B34" s="412">
        <v>12</v>
      </c>
      <c r="C34" s="413" t="s">
        <v>38</v>
      </c>
      <c r="D34" s="421">
        <v>128.6</v>
      </c>
      <c r="E34" s="421">
        <v>219.8</v>
      </c>
      <c r="F34" s="421">
        <v>229.4</v>
      </c>
      <c r="G34" s="421">
        <v>290.10000000000002</v>
      </c>
      <c r="H34" s="421">
        <v>319</v>
      </c>
      <c r="I34" s="421">
        <v>336.2</v>
      </c>
      <c r="J34" s="421">
        <v>370.2</v>
      </c>
      <c r="K34" s="421">
        <v>407.1</v>
      </c>
      <c r="L34" s="421">
        <v>128.6</v>
      </c>
      <c r="M34" s="421">
        <v>229.4</v>
      </c>
      <c r="N34" s="421">
        <v>219.8</v>
      </c>
      <c r="O34" s="421">
        <v>128.6</v>
      </c>
      <c r="P34" s="421">
        <v>128.6</v>
      </c>
      <c r="Q34" s="421">
        <v>128.6</v>
      </c>
      <c r="R34" s="421">
        <v>128.6</v>
      </c>
      <c r="S34" s="421">
        <v>229.4</v>
      </c>
      <c r="T34" s="421">
        <v>128.6</v>
      </c>
      <c r="U34" s="421">
        <v>219.8</v>
      </c>
      <c r="V34" s="421">
        <v>219.8</v>
      </c>
      <c r="W34" s="421">
        <v>128.6</v>
      </c>
      <c r="X34" s="421">
        <v>219.8</v>
      </c>
    </row>
    <row r="35" spans="1:24">
      <c r="A35" s="416" t="s">
        <v>34</v>
      </c>
      <c r="B35" s="412">
        <v>12.5</v>
      </c>
      <c r="C35" s="413" t="s">
        <v>39</v>
      </c>
      <c r="D35" s="421">
        <v>130.4</v>
      </c>
      <c r="E35" s="421">
        <v>223.4</v>
      </c>
      <c r="F35" s="421">
        <v>234.1</v>
      </c>
      <c r="G35" s="421">
        <v>294.3</v>
      </c>
      <c r="H35" s="421">
        <v>323.10000000000002</v>
      </c>
      <c r="I35" s="421">
        <v>342.4</v>
      </c>
      <c r="J35" s="421">
        <v>377</v>
      </c>
      <c r="K35" s="421">
        <v>414.6</v>
      </c>
      <c r="L35" s="421">
        <v>130.4</v>
      </c>
      <c r="M35" s="421">
        <v>234.1</v>
      </c>
      <c r="N35" s="421">
        <v>223.4</v>
      </c>
      <c r="O35" s="421">
        <v>130.4</v>
      </c>
      <c r="P35" s="421">
        <v>130.4</v>
      </c>
      <c r="Q35" s="421">
        <v>130.4</v>
      </c>
      <c r="R35" s="421">
        <v>130.4</v>
      </c>
      <c r="S35" s="421">
        <v>234.1</v>
      </c>
      <c r="T35" s="421">
        <v>130.4</v>
      </c>
      <c r="U35" s="421">
        <v>223.4</v>
      </c>
      <c r="V35" s="421">
        <v>223.4</v>
      </c>
      <c r="W35" s="421">
        <v>130.4</v>
      </c>
      <c r="X35" s="421">
        <v>223.4</v>
      </c>
    </row>
    <row r="36" spans="1:24">
      <c r="A36" s="416" t="s">
        <v>34</v>
      </c>
      <c r="B36" s="412">
        <v>13</v>
      </c>
      <c r="C36" s="413" t="s">
        <v>40</v>
      </c>
      <c r="D36" s="421">
        <v>132.19999999999999</v>
      </c>
      <c r="E36" s="421">
        <v>227</v>
      </c>
      <c r="F36" s="421">
        <v>238.8</v>
      </c>
      <c r="G36" s="421">
        <v>298.5</v>
      </c>
      <c r="H36" s="421">
        <v>327.2</v>
      </c>
      <c r="I36" s="421">
        <v>348.6</v>
      </c>
      <c r="J36" s="421">
        <v>383.8</v>
      </c>
      <c r="K36" s="421">
        <v>422.1</v>
      </c>
      <c r="L36" s="421">
        <v>132.19999999999999</v>
      </c>
      <c r="M36" s="421">
        <v>238.8</v>
      </c>
      <c r="N36" s="421">
        <v>227</v>
      </c>
      <c r="O36" s="421">
        <v>132.19999999999999</v>
      </c>
      <c r="P36" s="421">
        <v>132.19999999999999</v>
      </c>
      <c r="Q36" s="421">
        <v>132.19999999999999</v>
      </c>
      <c r="R36" s="421">
        <v>132.19999999999999</v>
      </c>
      <c r="S36" s="421">
        <v>238.8</v>
      </c>
      <c r="T36" s="421">
        <v>132.19999999999999</v>
      </c>
      <c r="U36" s="421">
        <v>227</v>
      </c>
      <c r="V36" s="421">
        <v>227</v>
      </c>
      <c r="W36" s="421">
        <v>132.19999999999999</v>
      </c>
      <c r="X36" s="421">
        <v>227</v>
      </c>
    </row>
    <row r="37" spans="1:24">
      <c r="A37" s="416" t="s">
        <v>34</v>
      </c>
      <c r="B37" s="412">
        <v>13.5</v>
      </c>
      <c r="C37" s="413" t="s">
        <v>41</v>
      </c>
      <c r="D37" s="421">
        <v>134</v>
      </c>
      <c r="E37" s="421">
        <v>230.6</v>
      </c>
      <c r="F37" s="421">
        <v>243.5</v>
      </c>
      <c r="G37" s="421">
        <v>302.7</v>
      </c>
      <c r="H37" s="421">
        <v>331.3</v>
      </c>
      <c r="I37" s="421">
        <v>354.8</v>
      </c>
      <c r="J37" s="421">
        <v>390.6</v>
      </c>
      <c r="K37" s="421">
        <v>429.6</v>
      </c>
      <c r="L37" s="421">
        <v>134</v>
      </c>
      <c r="M37" s="421">
        <v>243.5</v>
      </c>
      <c r="N37" s="421">
        <v>230.6</v>
      </c>
      <c r="O37" s="421">
        <v>134</v>
      </c>
      <c r="P37" s="421">
        <v>134</v>
      </c>
      <c r="Q37" s="421">
        <v>134</v>
      </c>
      <c r="R37" s="421">
        <v>134</v>
      </c>
      <c r="S37" s="421">
        <v>243.5</v>
      </c>
      <c r="T37" s="421">
        <v>134</v>
      </c>
      <c r="U37" s="421">
        <v>230.6</v>
      </c>
      <c r="V37" s="421">
        <v>230.6</v>
      </c>
      <c r="W37" s="421">
        <v>134</v>
      </c>
      <c r="X37" s="421">
        <v>230.6</v>
      </c>
    </row>
    <row r="38" spans="1:24">
      <c r="A38" s="416" t="s">
        <v>34</v>
      </c>
      <c r="B38" s="412">
        <v>14</v>
      </c>
      <c r="C38" s="413" t="s">
        <v>42</v>
      </c>
      <c r="D38" s="421">
        <v>135.80000000000001</v>
      </c>
      <c r="E38" s="421">
        <v>234.2</v>
      </c>
      <c r="F38" s="421">
        <v>248.2</v>
      </c>
      <c r="G38" s="421">
        <v>306.89999999999998</v>
      </c>
      <c r="H38" s="421">
        <v>335.4</v>
      </c>
      <c r="I38" s="421">
        <v>361</v>
      </c>
      <c r="J38" s="421">
        <v>397.4</v>
      </c>
      <c r="K38" s="421">
        <v>437.1</v>
      </c>
      <c r="L38" s="421">
        <v>135.80000000000001</v>
      </c>
      <c r="M38" s="421">
        <v>248.2</v>
      </c>
      <c r="N38" s="421">
        <v>234.2</v>
      </c>
      <c r="O38" s="421">
        <v>135.80000000000001</v>
      </c>
      <c r="P38" s="421">
        <v>135.80000000000001</v>
      </c>
      <c r="Q38" s="421">
        <v>135.80000000000001</v>
      </c>
      <c r="R38" s="421">
        <v>135.80000000000001</v>
      </c>
      <c r="S38" s="421">
        <v>248.2</v>
      </c>
      <c r="T38" s="421">
        <v>135.80000000000001</v>
      </c>
      <c r="U38" s="421">
        <v>234.2</v>
      </c>
      <c r="V38" s="421">
        <v>234.2</v>
      </c>
      <c r="W38" s="421">
        <v>135.80000000000001</v>
      </c>
      <c r="X38" s="421">
        <v>234.2</v>
      </c>
    </row>
    <row r="39" spans="1:24">
      <c r="A39" s="416" t="s">
        <v>34</v>
      </c>
      <c r="B39" s="412">
        <v>14.5</v>
      </c>
      <c r="C39" s="413" t="s">
        <v>43</v>
      </c>
      <c r="D39" s="421">
        <v>137.6</v>
      </c>
      <c r="E39" s="421">
        <v>237.8</v>
      </c>
      <c r="F39" s="421">
        <v>252.9</v>
      </c>
      <c r="G39" s="421">
        <v>311.10000000000002</v>
      </c>
      <c r="H39" s="421">
        <v>339.5</v>
      </c>
      <c r="I39" s="421">
        <v>367.2</v>
      </c>
      <c r="J39" s="421">
        <v>404.2</v>
      </c>
      <c r="K39" s="421">
        <v>444.6</v>
      </c>
      <c r="L39" s="421">
        <v>137.6</v>
      </c>
      <c r="M39" s="421">
        <v>252.9</v>
      </c>
      <c r="N39" s="421">
        <v>237.8</v>
      </c>
      <c r="O39" s="421">
        <v>137.6</v>
      </c>
      <c r="P39" s="421">
        <v>137.6</v>
      </c>
      <c r="Q39" s="421">
        <v>137.6</v>
      </c>
      <c r="R39" s="421">
        <v>137.6</v>
      </c>
      <c r="S39" s="421">
        <v>252.9</v>
      </c>
      <c r="T39" s="421">
        <v>137.6</v>
      </c>
      <c r="U39" s="421">
        <v>237.8</v>
      </c>
      <c r="V39" s="421">
        <v>237.8</v>
      </c>
      <c r="W39" s="421">
        <v>137.6</v>
      </c>
      <c r="X39" s="421">
        <v>237.8</v>
      </c>
    </row>
    <row r="40" spans="1:24">
      <c r="A40" s="416" t="s">
        <v>34</v>
      </c>
      <c r="B40" s="412">
        <v>15</v>
      </c>
      <c r="C40" s="413" t="s">
        <v>44</v>
      </c>
      <c r="D40" s="421">
        <v>139.4</v>
      </c>
      <c r="E40" s="421">
        <v>241.4</v>
      </c>
      <c r="F40" s="421">
        <v>257.60000000000002</v>
      </c>
      <c r="G40" s="421">
        <v>315.3</v>
      </c>
      <c r="H40" s="421">
        <v>343.6</v>
      </c>
      <c r="I40" s="421">
        <v>373.4</v>
      </c>
      <c r="J40" s="421">
        <v>411</v>
      </c>
      <c r="K40" s="421">
        <v>452.1</v>
      </c>
      <c r="L40" s="421">
        <v>139.4</v>
      </c>
      <c r="M40" s="421">
        <v>257.60000000000002</v>
      </c>
      <c r="N40" s="421">
        <v>241.4</v>
      </c>
      <c r="O40" s="421">
        <v>139.4</v>
      </c>
      <c r="P40" s="421">
        <v>139.4</v>
      </c>
      <c r="Q40" s="421">
        <v>139.4</v>
      </c>
      <c r="R40" s="421">
        <v>139.4</v>
      </c>
      <c r="S40" s="421">
        <v>257.60000000000002</v>
      </c>
      <c r="T40" s="421">
        <v>139.4</v>
      </c>
      <c r="U40" s="421">
        <v>241.4</v>
      </c>
      <c r="V40" s="421">
        <v>241.4</v>
      </c>
      <c r="W40" s="421">
        <v>139.4</v>
      </c>
      <c r="X40" s="421">
        <v>241.4</v>
      </c>
    </row>
    <row r="41" spans="1:24">
      <c r="A41" s="416" t="s">
        <v>34</v>
      </c>
      <c r="B41" s="412">
        <v>15.5</v>
      </c>
      <c r="C41" s="413" t="s">
        <v>45</v>
      </c>
      <c r="D41" s="421">
        <v>141.19999999999999</v>
      </c>
      <c r="E41" s="421">
        <v>245</v>
      </c>
      <c r="F41" s="421">
        <v>262.3</v>
      </c>
      <c r="G41" s="421">
        <v>319.5</v>
      </c>
      <c r="H41" s="421">
        <v>347.7</v>
      </c>
      <c r="I41" s="421">
        <v>379.6</v>
      </c>
      <c r="J41" s="421">
        <v>417.8</v>
      </c>
      <c r="K41" s="421">
        <v>459.6</v>
      </c>
      <c r="L41" s="421">
        <v>141.19999999999999</v>
      </c>
      <c r="M41" s="421">
        <v>262.3</v>
      </c>
      <c r="N41" s="421">
        <v>245</v>
      </c>
      <c r="O41" s="421">
        <v>141.19999999999999</v>
      </c>
      <c r="P41" s="421">
        <v>141.19999999999999</v>
      </c>
      <c r="Q41" s="421">
        <v>141.19999999999999</v>
      </c>
      <c r="R41" s="421">
        <v>141.19999999999999</v>
      </c>
      <c r="S41" s="421">
        <v>262.3</v>
      </c>
      <c r="T41" s="421">
        <v>141.19999999999999</v>
      </c>
      <c r="U41" s="421">
        <v>245</v>
      </c>
      <c r="V41" s="421">
        <v>245</v>
      </c>
      <c r="W41" s="421">
        <v>141.19999999999999</v>
      </c>
      <c r="X41" s="421">
        <v>245</v>
      </c>
    </row>
    <row r="42" spans="1:24">
      <c r="A42" s="416" t="s">
        <v>34</v>
      </c>
      <c r="B42" s="412">
        <v>16</v>
      </c>
      <c r="C42" s="413" t="s">
        <v>46</v>
      </c>
      <c r="D42" s="421">
        <v>143</v>
      </c>
      <c r="E42" s="421">
        <v>248.6</v>
      </c>
      <c r="F42" s="421">
        <v>267</v>
      </c>
      <c r="G42" s="421">
        <v>323.7</v>
      </c>
      <c r="H42" s="421">
        <v>351.8</v>
      </c>
      <c r="I42" s="421">
        <v>385.8</v>
      </c>
      <c r="J42" s="421">
        <v>424.6</v>
      </c>
      <c r="K42" s="421">
        <v>467.1</v>
      </c>
      <c r="L42" s="421">
        <v>143</v>
      </c>
      <c r="M42" s="421">
        <v>267</v>
      </c>
      <c r="N42" s="421">
        <v>248.6</v>
      </c>
      <c r="O42" s="421">
        <v>143</v>
      </c>
      <c r="P42" s="421">
        <v>143</v>
      </c>
      <c r="Q42" s="421">
        <v>143</v>
      </c>
      <c r="R42" s="421">
        <v>143</v>
      </c>
      <c r="S42" s="421">
        <v>267</v>
      </c>
      <c r="T42" s="421">
        <v>143</v>
      </c>
      <c r="U42" s="421">
        <v>248.6</v>
      </c>
      <c r="V42" s="421">
        <v>248.6</v>
      </c>
      <c r="W42" s="421">
        <v>143</v>
      </c>
      <c r="X42" s="421">
        <v>248.6</v>
      </c>
    </row>
    <row r="43" spans="1:24">
      <c r="A43" s="416" t="s">
        <v>34</v>
      </c>
      <c r="B43" s="412">
        <v>16.5</v>
      </c>
      <c r="C43" s="413" t="s">
        <v>47</v>
      </c>
      <c r="D43" s="421">
        <v>144.80000000000001</v>
      </c>
      <c r="E43" s="421">
        <v>252.2</v>
      </c>
      <c r="F43" s="421">
        <v>271.7</v>
      </c>
      <c r="G43" s="421">
        <v>327.9</v>
      </c>
      <c r="H43" s="421">
        <v>355.9</v>
      </c>
      <c r="I43" s="421">
        <v>392</v>
      </c>
      <c r="J43" s="421">
        <v>431.4</v>
      </c>
      <c r="K43" s="421">
        <v>474.6</v>
      </c>
      <c r="L43" s="421">
        <v>144.80000000000001</v>
      </c>
      <c r="M43" s="421">
        <v>271.7</v>
      </c>
      <c r="N43" s="421">
        <v>252.2</v>
      </c>
      <c r="O43" s="421">
        <v>144.80000000000001</v>
      </c>
      <c r="P43" s="421">
        <v>144.80000000000001</v>
      </c>
      <c r="Q43" s="421">
        <v>144.80000000000001</v>
      </c>
      <c r="R43" s="421">
        <v>144.80000000000001</v>
      </c>
      <c r="S43" s="421">
        <v>271.7</v>
      </c>
      <c r="T43" s="421">
        <v>144.80000000000001</v>
      </c>
      <c r="U43" s="421">
        <v>252.2</v>
      </c>
      <c r="V43" s="421">
        <v>252.2</v>
      </c>
      <c r="W43" s="421">
        <v>144.80000000000001</v>
      </c>
      <c r="X43" s="421">
        <v>252.2</v>
      </c>
    </row>
    <row r="44" spans="1:24">
      <c r="A44" s="416" t="s">
        <v>34</v>
      </c>
      <c r="B44" s="412">
        <v>17</v>
      </c>
      <c r="C44" s="413" t="s">
        <v>48</v>
      </c>
      <c r="D44" s="421">
        <v>146.6</v>
      </c>
      <c r="E44" s="421">
        <v>255.8</v>
      </c>
      <c r="F44" s="421">
        <v>276.39999999999998</v>
      </c>
      <c r="G44" s="421">
        <v>332.1</v>
      </c>
      <c r="H44" s="421">
        <v>360</v>
      </c>
      <c r="I44" s="421">
        <v>398.2</v>
      </c>
      <c r="J44" s="421">
        <v>438.2</v>
      </c>
      <c r="K44" s="421">
        <v>482.1</v>
      </c>
      <c r="L44" s="421">
        <v>146.6</v>
      </c>
      <c r="M44" s="421">
        <v>276.39999999999998</v>
      </c>
      <c r="N44" s="421">
        <v>255.8</v>
      </c>
      <c r="O44" s="421">
        <v>146.6</v>
      </c>
      <c r="P44" s="421">
        <v>146.6</v>
      </c>
      <c r="Q44" s="421">
        <v>146.6</v>
      </c>
      <c r="R44" s="421">
        <v>146.6</v>
      </c>
      <c r="S44" s="421">
        <v>276.39999999999998</v>
      </c>
      <c r="T44" s="421">
        <v>146.6</v>
      </c>
      <c r="U44" s="421">
        <v>255.8</v>
      </c>
      <c r="V44" s="421">
        <v>255.8</v>
      </c>
      <c r="W44" s="421">
        <v>146.6</v>
      </c>
      <c r="X44" s="421">
        <v>255.8</v>
      </c>
    </row>
    <row r="45" spans="1:24">
      <c r="A45" s="416" t="s">
        <v>34</v>
      </c>
      <c r="B45" s="412">
        <v>17.5</v>
      </c>
      <c r="C45" s="413" t="s">
        <v>49</v>
      </c>
      <c r="D45" s="421">
        <v>148.4</v>
      </c>
      <c r="E45" s="421">
        <v>259.39999999999998</v>
      </c>
      <c r="F45" s="421">
        <v>281.10000000000002</v>
      </c>
      <c r="G45" s="421">
        <v>336.3</v>
      </c>
      <c r="H45" s="421">
        <v>364.1</v>
      </c>
      <c r="I45" s="421">
        <v>404.4</v>
      </c>
      <c r="J45" s="421">
        <v>445</v>
      </c>
      <c r="K45" s="421">
        <v>489.6</v>
      </c>
      <c r="L45" s="421">
        <v>148.4</v>
      </c>
      <c r="M45" s="421">
        <v>281.10000000000002</v>
      </c>
      <c r="N45" s="421">
        <v>259.39999999999998</v>
      </c>
      <c r="O45" s="421">
        <v>148.4</v>
      </c>
      <c r="P45" s="421">
        <v>148.4</v>
      </c>
      <c r="Q45" s="421">
        <v>148.4</v>
      </c>
      <c r="R45" s="421">
        <v>148.4</v>
      </c>
      <c r="S45" s="421">
        <v>281.10000000000002</v>
      </c>
      <c r="T45" s="421">
        <v>148.4</v>
      </c>
      <c r="U45" s="421">
        <v>259.39999999999998</v>
      </c>
      <c r="V45" s="421">
        <v>259.39999999999998</v>
      </c>
      <c r="W45" s="421">
        <v>148.4</v>
      </c>
      <c r="X45" s="421">
        <v>259.39999999999998</v>
      </c>
    </row>
    <row r="46" spans="1:24">
      <c r="A46" s="416" t="s">
        <v>34</v>
      </c>
      <c r="B46" s="412">
        <v>18</v>
      </c>
      <c r="C46" s="413" t="s">
        <v>50</v>
      </c>
      <c r="D46" s="421">
        <v>150.19999999999999</v>
      </c>
      <c r="E46" s="421">
        <v>263</v>
      </c>
      <c r="F46" s="421">
        <v>285.8</v>
      </c>
      <c r="G46" s="421">
        <v>340.5</v>
      </c>
      <c r="H46" s="421">
        <v>368.2</v>
      </c>
      <c r="I46" s="421">
        <v>410.6</v>
      </c>
      <c r="J46" s="421">
        <v>451.8</v>
      </c>
      <c r="K46" s="421">
        <v>497.1</v>
      </c>
      <c r="L46" s="421">
        <v>150.19999999999999</v>
      </c>
      <c r="M46" s="421">
        <v>285.8</v>
      </c>
      <c r="N46" s="421">
        <v>263</v>
      </c>
      <c r="O46" s="421">
        <v>150.19999999999999</v>
      </c>
      <c r="P46" s="421">
        <v>150.19999999999999</v>
      </c>
      <c r="Q46" s="421">
        <v>150.19999999999999</v>
      </c>
      <c r="R46" s="421">
        <v>150.19999999999999</v>
      </c>
      <c r="S46" s="421">
        <v>285.8</v>
      </c>
      <c r="T46" s="421">
        <v>150.19999999999999</v>
      </c>
      <c r="U46" s="421">
        <v>263</v>
      </c>
      <c r="V46" s="421">
        <v>263</v>
      </c>
      <c r="W46" s="421">
        <v>150.19999999999999</v>
      </c>
      <c r="X46" s="421">
        <v>263</v>
      </c>
    </row>
    <row r="47" spans="1:24">
      <c r="A47" s="416" t="s">
        <v>34</v>
      </c>
      <c r="B47" s="412">
        <v>18.5</v>
      </c>
      <c r="C47" s="413" t="s">
        <v>51</v>
      </c>
      <c r="D47" s="421">
        <v>152</v>
      </c>
      <c r="E47" s="421">
        <v>266.60000000000002</v>
      </c>
      <c r="F47" s="421">
        <v>290.5</v>
      </c>
      <c r="G47" s="421">
        <v>344.7</v>
      </c>
      <c r="H47" s="421">
        <v>372.3</v>
      </c>
      <c r="I47" s="421">
        <v>416.8</v>
      </c>
      <c r="J47" s="421">
        <v>458.6</v>
      </c>
      <c r="K47" s="421">
        <v>504.6</v>
      </c>
      <c r="L47" s="421">
        <v>152</v>
      </c>
      <c r="M47" s="421">
        <v>290.5</v>
      </c>
      <c r="N47" s="421">
        <v>266.60000000000002</v>
      </c>
      <c r="O47" s="421">
        <v>152</v>
      </c>
      <c r="P47" s="421">
        <v>152</v>
      </c>
      <c r="Q47" s="421">
        <v>152</v>
      </c>
      <c r="R47" s="421">
        <v>152</v>
      </c>
      <c r="S47" s="421">
        <v>290.5</v>
      </c>
      <c r="T47" s="421">
        <v>152</v>
      </c>
      <c r="U47" s="421">
        <v>266.60000000000002</v>
      </c>
      <c r="V47" s="421">
        <v>266.60000000000002</v>
      </c>
      <c r="W47" s="421">
        <v>152</v>
      </c>
      <c r="X47" s="421">
        <v>266.60000000000002</v>
      </c>
    </row>
    <row r="48" spans="1:24">
      <c r="A48" s="416" t="s">
        <v>34</v>
      </c>
      <c r="B48" s="412">
        <v>19</v>
      </c>
      <c r="C48" s="413" t="s">
        <v>52</v>
      </c>
      <c r="D48" s="421">
        <v>153.80000000000001</v>
      </c>
      <c r="E48" s="421">
        <v>270.2</v>
      </c>
      <c r="F48" s="421">
        <v>295.2</v>
      </c>
      <c r="G48" s="421">
        <v>348.9</v>
      </c>
      <c r="H48" s="421">
        <v>376.4</v>
      </c>
      <c r="I48" s="421">
        <v>423</v>
      </c>
      <c r="J48" s="421">
        <v>465.4</v>
      </c>
      <c r="K48" s="421">
        <v>512.1</v>
      </c>
      <c r="L48" s="421">
        <v>153.80000000000001</v>
      </c>
      <c r="M48" s="421">
        <v>295.2</v>
      </c>
      <c r="N48" s="421">
        <v>270.2</v>
      </c>
      <c r="O48" s="421">
        <v>153.80000000000001</v>
      </c>
      <c r="P48" s="421">
        <v>153.80000000000001</v>
      </c>
      <c r="Q48" s="421">
        <v>153.80000000000001</v>
      </c>
      <c r="R48" s="421">
        <v>153.80000000000001</v>
      </c>
      <c r="S48" s="421">
        <v>295.2</v>
      </c>
      <c r="T48" s="421">
        <v>153.80000000000001</v>
      </c>
      <c r="U48" s="421">
        <v>270.2</v>
      </c>
      <c r="V48" s="421">
        <v>270.2</v>
      </c>
      <c r="W48" s="421">
        <v>153.80000000000001</v>
      </c>
      <c r="X48" s="421">
        <v>270.2</v>
      </c>
    </row>
    <row r="49" spans="1:24">
      <c r="A49" s="416" t="s">
        <v>34</v>
      </c>
      <c r="B49" s="412">
        <v>19.5</v>
      </c>
      <c r="C49" s="413" t="s">
        <v>53</v>
      </c>
      <c r="D49" s="421">
        <v>155.6</v>
      </c>
      <c r="E49" s="421">
        <v>273.8</v>
      </c>
      <c r="F49" s="421">
        <v>299.89999999999998</v>
      </c>
      <c r="G49" s="421">
        <v>353.1</v>
      </c>
      <c r="H49" s="421">
        <v>380.5</v>
      </c>
      <c r="I49" s="421">
        <v>429.2</v>
      </c>
      <c r="J49" s="421">
        <v>472.2</v>
      </c>
      <c r="K49" s="421">
        <v>519.6</v>
      </c>
      <c r="L49" s="421">
        <v>155.6</v>
      </c>
      <c r="M49" s="421">
        <v>299.89999999999998</v>
      </c>
      <c r="N49" s="421">
        <v>273.8</v>
      </c>
      <c r="O49" s="421">
        <v>155.6</v>
      </c>
      <c r="P49" s="421">
        <v>155.6</v>
      </c>
      <c r="Q49" s="421">
        <v>155.6</v>
      </c>
      <c r="R49" s="421">
        <v>155.6</v>
      </c>
      <c r="S49" s="421">
        <v>299.89999999999998</v>
      </c>
      <c r="T49" s="421">
        <v>155.6</v>
      </c>
      <c r="U49" s="421">
        <v>273.8</v>
      </c>
      <c r="V49" s="421">
        <v>273.8</v>
      </c>
      <c r="W49" s="421">
        <v>155.6</v>
      </c>
      <c r="X49" s="421">
        <v>273.8</v>
      </c>
    </row>
    <row r="50" spans="1:24">
      <c r="A50" s="416" t="s">
        <v>34</v>
      </c>
      <c r="B50" s="412">
        <v>20</v>
      </c>
      <c r="C50" s="413" t="s">
        <v>54</v>
      </c>
      <c r="D50" s="421">
        <v>157.4</v>
      </c>
      <c r="E50" s="421">
        <v>277.39999999999998</v>
      </c>
      <c r="F50" s="421">
        <v>304.60000000000002</v>
      </c>
      <c r="G50" s="421">
        <v>357.3</v>
      </c>
      <c r="H50" s="421">
        <v>384.6</v>
      </c>
      <c r="I50" s="421">
        <v>435.4</v>
      </c>
      <c r="J50" s="421">
        <v>479</v>
      </c>
      <c r="K50" s="421">
        <v>527.1</v>
      </c>
      <c r="L50" s="421">
        <v>157.4</v>
      </c>
      <c r="M50" s="421">
        <v>304.60000000000002</v>
      </c>
      <c r="N50" s="421">
        <v>277.39999999999998</v>
      </c>
      <c r="O50" s="421">
        <v>157.4</v>
      </c>
      <c r="P50" s="421">
        <v>157.4</v>
      </c>
      <c r="Q50" s="421">
        <v>157.4</v>
      </c>
      <c r="R50" s="421">
        <v>157.4</v>
      </c>
      <c r="S50" s="421">
        <v>304.60000000000002</v>
      </c>
      <c r="T50" s="421">
        <v>157.4</v>
      </c>
      <c r="U50" s="421">
        <v>277.39999999999998</v>
      </c>
      <c r="V50" s="421">
        <v>277.39999999999998</v>
      </c>
      <c r="W50" s="421">
        <v>157.4</v>
      </c>
      <c r="X50" s="421">
        <v>277.39999999999998</v>
      </c>
    </row>
    <row r="51" spans="1:24">
      <c r="A51" s="422" t="s">
        <v>34</v>
      </c>
      <c r="B51" s="423">
        <v>20.5</v>
      </c>
      <c r="C51" s="424" t="s">
        <v>55</v>
      </c>
      <c r="D51" s="425">
        <v>159.19999999999999</v>
      </c>
      <c r="E51" s="425">
        <v>281</v>
      </c>
      <c r="F51" s="425">
        <v>309.3</v>
      </c>
      <c r="G51" s="425">
        <v>361.5</v>
      </c>
      <c r="H51" s="425">
        <v>388.7</v>
      </c>
      <c r="I51" s="425">
        <v>441.6</v>
      </c>
      <c r="J51" s="425">
        <v>485.8</v>
      </c>
      <c r="K51" s="425">
        <v>534.6</v>
      </c>
      <c r="L51" s="425">
        <v>159.19999999999999</v>
      </c>
      <c r="M51" s="425">
        <v>309.3</v>
      </c>
      <c r="N51" s="425">
        <v>281</v>
      </c>
      <c r="O51" s="425">
        <v>159.19999999999999</v>
      </c>
      <c r="P51" s="425">
        <v>159.19999999999999</v>
      </c>
      <c r="Q51" s="425">
        <v>159.19999999999999</v>
      </c>
      <c r="R51" s="425">
        <v>159.19999999999999</v>
      </c>
      <c r="S51" s="425">
        <v>309.3</v>
      </c>
      <c r="T51" s="425">
        <v>159.19999999999999</v>
      </c>
      <c r="U51" s="425">
        <v>281</v>
      </c>
      <c r="V51" s="425">
        <v>281</v>
      </c>
      <c r="W51" s="425">
        <v>159.19999999999999</v>
      </c>
      <c r="X51" s="425">
        <v>281</v>
      </c>
    </row>
    <row r="52" spans="1:24">
      <c r="A52" s="417" t="s">
        <v>56</v>
      </c>
      <c r="B52" s="418" t="s">
        <v>301</v>
      </c>
      <c r="C52" s="426" t="s">
        <v>301</v>
      </c>
      <c r="D52" s="421">
        <v>7.6</v>
      </c>
      <c r="E52" s="421">
        <v>13.4</v>
      </c>
      <c r="F52" s="421">
        <v>14.8</v>
      </c>
      <c r="G52" s="421">
        <v>17.3</v>
      </c>
      <c r="H52" s="421">
        <v>18.600000000000001</v>
      </c>
      <c r="I52" s="421">
        <v>21.1</v>
      </c>
      <c r="J52" s="421">
        <v>23.2</v>
      </c>
      <c r="K52" s="421">
        <v>25.6</v>
      </c>
      <c r="L52" s="421">
        <v>7.6</v>
      </c>
      <c r="M52" s="421">
        <v>14.8</v>
      </c>
      <c r="N52" s="421">
        <v>13.4</v>
      </c>
      <c r="O52" s="421">
        <v>7.6</v>
      </c>
      <c r="P52" s="421">
        <v>7.6</v>
      </c>
      <c r="Q52" s="421">
        <v>7.6</v>
      </c>
      <c r="R52" s="421">
        <v>7.6</v>
      </c>
      <c r="S52" s="421">
        <v>14.8</v>
      </c>
      <c r="T52" s="421">
        <v>7.6</v>
      </c>
      <c r="U52" s="421">
        <v>13.4</v>
      </c>
      <c r="V52" s="421">
        <v>13.4</v>
      </c>
      <c r="W52" s="421">
        <v>7.6</v>
      </c>
      <c r="X52" s="421">
        <v>13.4</v>
      </c>
    </row>
    <row r="53" spans="1:24">
      <c r="A53" s="416" t="s">
        <v>57</v>
      </c>
      <c r="B53" s="412" t="s">
        <v>302</v>
      </c>
      <c r="C53" s="427" t="s">
        <v>302</v>
      </c>
      <c r="D53" s="421">
        <v>7.6</v>
      </c>
      <c r="E53" s="421">
        <v>13.4</v>
      </c>
      <c r="F53" s="421">
        <v>14.8</v>
      </c>
      <c r="G53" s="421">
        <v>17.3</v>
      </c>
      <c r="H53" s="421">
        <v>18.600000000000001</v>
      </c>
      <c r="I53" s="421">
        <v>21.1</v>
      </c>
      <c r="J53" s="421">
        <v>23.2</v>
      </c>
      <c r="K53" s="421">
        <v>25.6</v>
      </c>
      <c r="L53" s="421">
        <v>7.6</v>
      </c>
      <c r="M53" s="421">
        <v>14.8</v>
      </c>
      <c r="N53" s="421">
        <v>13.4</v>
      </c>
      <c r="O53" s="421">
        <v>7.6</v>
      </c>
      <c r="P53" s="421">
        <v>7.6</v>
      </c>
      <c r="Q53" s="421">
        <v>7.6</v>
      </c>
      <c r="R53" s="421">
        <v>7.6</v>
      </c>
      <c r="S53" s="421">
        <v>14.8</v>
      </c>
      <c r="T53" s="421">
        <v>7.6</v>
      </c>
      <c r="U53" s="421">
        <v>13.4</v>
      </c>
      <c r="V53" s="421">
        <v>13.4</v>
      </c>
      <c r="W53" s="421">
        <v>7.6</v>
      </c>
      <c r="X53" s="421">
        <v>13.4</v>
      </c>
    </row>
    <row r="54" spans="1:24">
      <c r="A54" s="416" t="s">
        <v>58</v>
      </c>
      <c r="B54" s="412" t="s">
        <v>283</v>
      </c>
      <c r="C54" s="427" t="s">
        <v>283</v>
      </c>
      <c r="D54" s="421">
        <v>6.4</v>
      </c>
      <c r="E54" s="421">
        <v>11.3</v>
      </c>
      <c r="F54" s="421">
        <v>13.1</v>
      </c>
      <c r="G54" s="421">
        <v>14.7</v>
      </c>
      <c r="H54" s="421">
        <v>15.4</v>
      </c>
      <c r="I54" s="421">
        <v>19</v>
      </c>
      <c r="J54" s="421">
        <v>20.9</v>
      </c>
      <c r="K54" s="421">
        <v>22.9</v>
      </c>
      <c r="L54" s="421">
        <v>6.4</v>
      </c>
      <c r="M54" s="421">
        <v>13.1</v>
      </c>
      <c r="N54" s="421">
        <v>11.3</v>
      </c>
      <c r="O54" s="421">
        <v>6.4</v>
      </c>
      <c r="P54" s="421">
        <v>6.4</v>
      </c>
      <c r="Q54" s="421">
        <v>6.4</v>
      </c>
      <c r="R54" s="421">
        <v>6.4</v>
      </c>
      <c r="S54" s="421">
        <v>13.1</v>
      </c>
      <c r="T54" s="421">
        <v>6.4</v>
      </c>
      <c r="U54" s="421">
        <v>11.3</v>
      </c>
      <c r="V54" s="421">
        <v>11.3</v>
      </c>
      <c r="W54" s="421">
        <v>6.4</v>
      </c>
      <c r="X54" s="421">
        <v>11.3</v>
      </c>
    </row>
    <row r="55" spans="1:24">
      <c r="A55" s="416" t="s">
        <v>59</v>
      </c>
      <c r="B55" s="412" t="s">
        <v>284</v>
      </c>
      <c r="C55" s="427" t="s">
        <v>284</v>
      </c>
      <c r="D55" s="421">
        <v>5.9</v>
      </c>
      <c r="E55" s="421">
        <v>10.9</v>
      </c>
      <c r="F55" s="421">
        <v>12.6</v>
      </c>
      <c r="G55" s="421">
        <v>14.2</v>
      </c>
      <c r="H55" s="421">
        <v>15.3</v>
      </c>
      <c r="I55" s="421">
        <v>18.600000000000001</v>
      </c>
      <c r="J55" s="421">
        <v>20.5</v>
      </c>
      <c r="K55" s="421">
        <v>22.4</v>
      </c>
      <c r="L55" s="421">
        <v>5.9</v>
      </c>
      <c r="M55" s="421">
        <v>12.6</v>
      </c>
      <c r="N55" s="421">
        <v>10.9</v>
      </c>
      <c r="O55" s="421">
        <v>5.9</v>
      </c>
      <c r="P55" s="421">
        <v>5.9</v>
      </c>
      <c r="Q55" s="421">
        <v>5.9</v>
      </c>
      <c r="R55" s="421">
        <v>5.9</v>
      </c>
      <c r="S55" s="421">
        <v>12.6</v>
      </c>
      <c r="T55" s="421">
        <v>5.9</v>
      </c>
      <c r="U55" s="421">
        <v>10.9</v>
      </c>
      <c r="V55" s="421">
        <v>10.9</v>
      </c>
      <c r="W55" s="421">
        <v>5.9</v>
      </c>
      <c r="X55" s="421">
        <v>10.9</v>
      </c>
    </row>
    <row r="56" spans="1:24">
      <c r="A56" s="416" t="s">
        <v>60</v>
      </c>
      <c r="B56" s="412" t="s">
        <v>285</v>
      </c>
      <c r="C56" s="427" t="s">
        <v>285</v>
      </c>
      <c r="D56" s="421">
        <v>5.3</v>
      </c>
      <c r="E56" s="421">
        <v>10.4</v>
      </c>
      <c r="F56" s="421">
        <v>11.9</v>
      </c>
      <c r="G56" s="421">
        <v>13.7</v>
      </c>
      <c r="H56" s="421">
        <v>15</v>
      </c>
      <c r="I56" s="421">
        <v>18</v>
      </c>
      <c r="J56" s="421">
        <v>19.899999999999999</v>
      </c>
      <c r="K56" s="421">
        <v>21.9</v>
      </c>
      <c r="L56" s="421">
        <v>5.3</v>
      </c>
      <c r="M56" s="421">
        <v>11.9</v>
      </c>
      <c r="N56" s="421">
        <v>10.4</v>
      </c>
      <c r="O56" s="421">
        <v>5.3</v>
      </c>
      <c r="P56" s="421">
        <v>5.3</v>
      </c>
      <c r="Q56" s="421">
        <v>5.3</v>
      </c>
      <c r="R56" s="421">
        <v>5.3</v>
      </c>
      <c r="S56" s="421">
        <v>11.9</v>
      </c>
      <c r="T56" s="421">
        <v>5.3</v>
      </c>
      <c r="U56" s="421">
        <v>10.4</v>
      </c>
      <c r="V56" s="421">
        <v>10.4</v>
      </c>
      <c r="W56" s="421">
        <v>5.3</v>
      </c>
      <c r="X56" s="421">
        <v>10.4</v>
      </c>
    </row>
    <row r="57" spans="1:24">
      <c r="A57" s="416" t="s">
        <v>61</v>
      </c>
      <c r="B57" s="412" t="s">
        <v>286</v>
      </c>
      <c r="C57" s="427" t="s">
        <v>286</v>
      </c>
      <c r="D57" s="421">
        <v>5.0999999999999996</v>
      </c>
      <c r="E57" s="421">
        <v>10.3</v>
      </c>
      <c r="F57" s="421">
        <v>11.5</v>
      </c>
      <c r="G57" s="421">
        <v>13.2</v>
      </c>
      <c r="H57" s="421">
        <v>15</v>
      </c>
      <c r="I57" s="421">
        <v>18</v>
      </c>
      <c r="J57" s="421">
        <v>19.899999999999999</v>
      </c>
      <c r="K57" s="421">
        <v>21.9</v>
      </c>
      <c r="L57" s="421">
        <v>5.0999999999999996</v>
      </c>
      <c r="M57" s="421">
        <v>11.5</v>
      </c>
      <c r="N57" s="421">
        <v>10.3</v>
      </c>
      <c r="O57" s="421">
        <v>5.0999999999999996</v>
      </c>
      <c r="P57" s="421">
        <v>5.0999999999999996</v>
      </c>
      <c r="Q57" s="421">
        <v>5.0999999999999996</v>
      </c>
      <c r="R57" s="421">
        <v>5.0999999999999996</v>
      </c>
      <c r="S57" s="421">
        <v>11.5</v>
      </c>
      <c r="T57" s="421">
        <v>5.0999999999999996</v>
      </c>
      <c r="U57" s="421">
        <v>10.3</v>
      </c>
      <c r="V57" s="421">
        <v>10.3</v>
      </c>
      <c r="W57" s="421">
        <v>5.0999999999999996</v>
      </c>
      <c r="X57" s="421">
        <v>10.3</v>
      </c>
    </row>
    <row r="58" spans="1:24">
      <c r="A58" s="416" t="s">
        <v>62</v>
      </c>
      <c r="B58" s="412" t="s">
        <v>288</v>
      </c>
      <c r="C58" s="427" t="s">
        <v>288</v>
      </c>
      <c r="D58" s="421">
        <v>5.0999999999999996</v>
      </c>
      <c r="E58" s="421">
        <v>10.3</v>
      </c>
      <c r="F58" s="421">
        <v>11.5</v>
      </c>
      <c r="G58" s="421">
        <v>13.2</v>
      </c>
      <c r="H58" s="421">
        <v>15</v>
      </c>
      <c r="I58" s="421">
        <v>18</v>
      </c>
      <c r="J58" s="421">
        <v>19.899999999999999</v>
      </c>
      <c r="K58" s="421">
        <v>21.9</v>
      </c>
      <c r="L58" s="421">
        <v>5.0999999999999996</v>
      </c>
      <c r="M58" s="421">
        <v>11.5</v>
      </c>
      <c r="N58" s="421">
        <v>10.3</v>
      </c>
      <c r="O58" s="421">
        <v>5.0999999999999996</v>
      </c>
      <c r="P58" s="421">
        <v>5.0999999999999996</v>
      </c>
      <c r="Q58" s="421">
        <v>5.0999999999999996</v>
      </c>
      <c r="R58" s="421">
        <v>5.0999999999999996</v>
      </c>
      <c r="S58" s="421">
        <v>11.5</v>
      </c>
      <c r="T58" s="421">
        <v>5.0999999999999996</v>
      </c>
      <c r="U58" s="421">
        <v>10.3</v>
      </c>
      <c r="V58" s="421">
        <v>10.3</v>
      </c>
      <c r="W58" s="421">
        <v>5.0999999999999996</v>
      </c>
      <c r="X58" s="421">
        <v>10.3</v>
      </c>
    </row>
    <row r="59" spans="1:24">
      <c r="A59" s="422" t="s">
        <v>63</v>
      </c>
      <c r="B59" s="423" t="s">
        <v>289</v>
      </c>
      <c r="C59" s="428" t="s">
        <v>289</v>
      </c>
      <c r="D59" s="425">
        <v>5.0999999999999996</v>
      </c>
      <c r="E59" s="425">
        <v>10.3</v>
      </c>
      <c r="F59" s="425">
        <v>11.5</v>
      </c>
      <c r="G59" s="425">
        <v>13.2</v>
      </c>
      <c r="H59" s="425">
        <v>15</v>
      </c>
      <c r="I59" s="425">
        <v>18</v>
      </c>
      <c r="J59" s="425">
        <v>19.899999999999999</v>
      </c>
      <c r="K59" s="425">
        <v>21.9</v>
      </c>
      <c r="L59" s="425">
        <v>5.0999999999999996</v>
      </c>
      <c r="M59" s="425">
        <v>11.5</v>
      </c>
      <c r="N59" s="425">
        <v>10.3</v>
      </c>
      <c r="O59" s="425">
        <v>5.0999999999999996</v>
      </c>
      <c r="P59" s="425">
        <v>5.0999999999999996</v>
      </c>
      <c r="Q59" s="425">
        <v>5.0999999999999996</v>
      </c>
      <c r="R59" s="425">
        <v>5.0999999999999996</v>
      </c>
      <c r="S59" s="425">
        <v>11.5</v>
      </c>
      <c r="T59" s="425">
        <v>5.0999999999999996</v>
      </c>
      <c r="U59" s="425">
        <v>10.3</v>
      </c>
      <c r="V59" s="425">
        <v>10.3</v>
      </c>
      <c r="W59" s="425">
        <v>5.0999999999999996</v>
      </c>
      <c r="X59" s="425">
        <v>10.3</v>
      </c>
    </row>
    <row r="60" spans="1:24">
      <c r="A60" s="402"/>
      <c r="B60" s="429"/>
      <c r="C60" s="430"/>
      <c r="D60" s="404"/>
      <c r="E60" s="404"/>
      <c r="F60" s="404"/>
      <c r="G60" s="404"/>
      <c r="H60" s="404"/>
      <c r="I60" s="404"/>
      <c r="J60" s="404"/>
      <c r="K60" s="404"/>
      <c r="L60" s="404"/>
      <c r="M60" s="404"/>
      <c r="N60" s="404"/>
      <c r="O60" s="404"/>
      <c r="P60" s="404"/>
      <c r="Q60" s="404"/>
      <c r="R60" s="404"/>
      <c r="S60" s="404"/>
      <c r="T60" s="404"/>
      <c r="U60" s="404"/>
      <c r="V60" s="404"/>
      <c r="W60" s="404"/>
      <c r="X60" s="404"/>
    </row>
    <row r="61" spans="1:24">
      <c r="A61" s="402"/>
      <c r="B61" s="402"/>
      <c r="C61" s="402"/>
      <c r="D61" s="404"/>
      <c r="E61" s="404"/>
      <c r="F61" s="404"/>
      <c r="G61" s="404"/>
      <c r="H61" s="404"/>
      <c r="I61" s="404"/>
      <c r="J61" s="404"/>
      <c r="K61" s="404"/>
      <c r="L61" s="404"/>
      <c r="M61" s="404"/>
      <c r="N61" s="404"/>
      <c r="O61" s="404"/>
      <c r="P61" s="404"/>
      <c r="Q61" s="404"/>
      <c r="R61" s="404"/>
      <c r="S61" s="404"/>
      <c r="T61" s="404"/>
      <c r="U61" s="404"/>
      <c r="V61" s="404"/>
      <c r="W61" s="404"/>
      <c r="X61" s="404"/>
    </row>
    <row r="62" spans="1:24">
      <c r="A62" s="402"/>
      <c r="B62" s="402"/>
      <c r="C62" s="402"/>
      <c r="D62" s="404"/>
      <c r="E62" s="404"/>
      <c r="F62" s="404"/>
      <c r="G62" s="404"/>
      <c r="H62" s="404"/>
      <c r="I62" s="404"/>
      <c r="J62" s="404"/>
      <c r="K62" s="404"/>
      <c r="L62" s="404"/>
      <c r="M62" s="404"/>
      <c r="N62" s="404"/>
      <c r="O62" s="404"/>
      <c r="P62" s="404"/>
      <c r="Q62" s="404"/>
      <c r="R62" s="404"/>
      <c r="S62" s="404"/>
      <c r="T62" s="404"/>
      <c r="U62" s="404"/>
      <c r="V62" s="404"/>
      <c r="W62" s="404"/>
      <c r="X62" s="404"/>
    </row>
    <row r="63" spans="1:24">
      <c r="A63" s="402"/>
      <c r="B63" s="402"/>
      <c r="C63" s="402"/>
      <c r="D63" s="404"/>
      <c r="E63" s="404"/>
      <c r="F63" s="404"/>
      <c r="G63" s="404"/>
      <c r="H63" s="404"/>
      <c r="I63" s="404"/>
      <c r="J63" s="404"/>
      <c r="K63" s="404"/>
      <c r="L63" s="404"/>
      <c r="M63" s="404"/>
      <c r="N63" s="404"/>
      <c r="O63" s="404"/>
      <c r="P63" s="404"/>
      <c r="Q63" s="404"/>
      <c r="R63" s="404"/>
      <c r="S63" s="404"/>
      <c r="T63" s="404"/>
      <c r="U63" s="404"/>
      <c r="V63" s="404"/>
      <c r="W63" s="404"/>
      <c r="X63" s="404"/>
    </row>
    <row r="64" spans="1:24">
      <c r="A64" s="402"/>
      <c r="B64" s="402"/>
      <c r="C64" s="402"/>
      <c r="D64" s="404"/>
      <c r="E64" s="404"/>
      <c r="F64" s="404"/>
      <c r="G64" s="404"/>
      <c r="H64" s="404"/>
      <c r="I64" s="404"/>
      <c r="J64" s="404"/>
      <c r="K64" s="404"/>
      <c r="L64" s="404"/>
      <c r="M64" s="404"/>
      <c r="N64" s="404"/>
      <c r="O64" s="404"/>
      <c r="P64" s="404"/>
      <c r="Q64" s="404"/>
      <c r="R64" s="404"/>
      <c r="S64" s="404"/>
      <c r="T64" s="404"/>
      <c r="U64" s="404"/>
      <c r="V64" s="404"/>
      <c r="W64" s="404"/>
      <c r="X64" s="404"/>
    </row>
    <row r="65" spans="1:24">
      <c r="A65" s="402"/>
      <c r="B65" s="402"/>
      <c r="C65" s="402"/>
      <c r="D65" s="404"/>
      <c r="E65" s="404"/>
      <c r="F65" s="404"/>
      <c r="G65" s="404"/>
      <c r="H65" s="404"/>
      <c r="I65" s="404"/>
      <c r="J65" s="404"/>
      <c r="K65" s="404"/>
      <c r="L65" s="404"/>
      <c r="M65" s="404"/>
      <c r="N65" s="404"/>
      <c r="O65" s="404"/>
      <c r="P65" s="404"/>
      <c r="Q65" s="404"/>
      <c r="R65" s="404"/>
      <c r="S65" s="404"/>
      <c r="T65" s="404"/>
      <c r="U65" s="404"/>
      <c r="V65" s="404"/>
      <c r="W65" s="404"/>
      <c r="X65" s="404"/>
    </row>
    <row r="66" spans="1:24">
      <c r="A66" s="402"/>
      <c r="B66" s="402"/>
      <c r="C66" s="402"/>
      <c r="D66" s="404" t="str">
        <f t="shared" ref="D66:X67" si="0">D3</f>
        <v>VN0638DA</v>
      </c>
      <c r="E66" s="404" t="str">
        <f t="shared" si="0"/>
        <v>VN0638DB</v>
      </c>
      <c r="F66" s="404" t="str">
        <f t="shared" si="0"/>
        <v>VN0638DC</v>
      </c>
      <c r="G66" s="404" t="str">
        <f t="shared" si="0"/>
        <v>VN0638DD</v>
      </c>
      <c r="H66" s="404" t="str">
        <f t="shared" si="0"/>
        <v>VN0638DE</v>
      </c>
      <c r="I66" s="404" t="str">
        <f t="shared" si="0"/>
        <v>VN0638DF</v>
      </c>
      <c r="J66" s="404" t="str">
        <f t="shared" si="0"/>
        <v>VN0638DG</v>
      </c>
      <c r="K66" s="404" t="str">
        <f t="shared" si="0"/>
        <v>VN0638DH</v>
      </c>
      <c r="L66" s="404" t="str">
        <f t="shared" si="0"/>
        <v>VN0638DK</v>
      </c>
      <c r="M66" s="404" t="str">
        <f t="shared" si="0"/>
        <v>VN0638DO</v>
      </c>
      <c r="N66" s="404" t="str">
        <f t="shared" si="0"/>
        <v>VN0638DP</v>
      </c>
      <c r="O66" s="404" t="str">
        <f t="shared" si="0"/>
        <v>VN0638DQ</v>
      </c>
      <c r="P66" s="404" t="str">
        <f t="shared" si="0"/>
        <v>VN0638DR</v>
      </c>
      <c r="Q66" s="404" t="str">
        <f t="shared" si="0"/>
        <v>VN0638DS</v>
      </c>
      <c r="R66" s="404" t="str">
        <f t="shared" si="0"/>
        <v>VN0638DT</v>
      </c>
      <c r="S66" s="404" t="str">
        <f t="shared" si="0"/>
        <v>VN0638DU</v>
      </c>
      <c r="T66" s="404" t="str">
        <f t="shared" si="0"/>
        <v>VN0638DV</v>
      </c>
      <c r="U66" s="404" t="str">
        <f t="shared" si="0"/>
        <v>VN0638DW</v>
      </c>
      <c r="V66" s="404" t="str">
        <f t="shared" si="0"/>
        <v>VN0638DX</v>
      </c>
      <c r="W66" s="404" t="str">
        <f t="shared" si="0"/>
        <v>VN0638DY</v>
      </c>
      <c r="X66" s="404" t="str">
        <f t="shared" si="0"/>
        <v>VN0638DZ</v>
      </c>
    </row>
    <row r="67" spans="1:24" ht="14.25">
      <c r="A67" s="402"/>
      <c r="B67" s="431" t="s">
        <v>64</v>
      </c>
      <c r="C67" s="431"/>
      <c r="D67" s="432" t="str">
        <f t="shared" si="0"/>
        <v>A</v>
      </c>
      <c r="E67" s="432" t="str">
        <f t="shared" si="0"/>
        <v>B</v>
      </c>
      <c r="F67" s="432" t="str">
        <f t="shared" si="0"/>
        <v>C</v>
      </c>
      <c r="G67" s="432" t="str">
        <f t="shared" si="0"/>
        <v>D</v>
      </c>
      <c r="H67" s="432" t="str">
        <f t="shared" si="0"/>
        <v>E</v>
      </c>
      <c r="I67" s="432" t="str">
        <f t="shared" si="0"/>
        <v>F</v>
      </c>
      <c r="J67" s="432" t="str">
        <f t="shared" si="0"/>
        <v>G</v>
      </c>
      <c r="K67" s="432" t="str">
        <f t="shared" si="0"/>
        <v>H</v>
      </c>
      <c r="L67" s="432" t="str">
        <f t="shared" si="0"/>
        <v>K</v>
      </c>
      <c r="M67" s="432" t="str">
        <f t="shared" si="0"/>
        <v>O</v>
      </c>
      <c r="N67" s="432" t="str">
        <f t="shared" si="0"/>
        <v>P</v>
      </c>
      <c r="O67" s="432" t="str">
        <f t="shared" si="0"/>
        <v>Q</v>
      </c>
      <c r="P67" s="432" t="str">
        <f t="shared" si="0"/>
        <v>R</v>
      </c>
      <c r="Q67" s="432" t="str">
        <f t="shared" si="0"/>
        <v>S</v>
      </c>
      <c r="R67" s="432" t="str">
        <f t="shared" si="0"/>
        <v>T</v>
      </c>
      <c r="S67" s="432" t="str">
        <f t="shared" si="0"/>
        <v>U</v>
      </c>
      <c r="T67" s="432" t="str">
        <f t="shared" si="0"/>
        <v>V</v>
      </c>
      <c r="U67" s="432" t="str">
        <f t="shared" si="0"/>
        <v>W</v>
      </c>
      <c r="V67" s="432" t="str">
        <f t="shared" si="0"/>
        <v>X</v>
      </c>
      <c r="W67" s="432" t="str">
        <f t="shared" si="0"/>
        <v>Y</v>
      </c>
      <c r="X67" s="432" t="str">
        <f t="shared" si="0"/>
        <v>Z</v>
      </c>
    </row>
    <row r="68" spans="1:24">
      <c r="A68" s="402"/>
      <c r="B68" s="433"/>
      <c r="C68" s="434" t="s">
        <v>3</v>
      </c>
      <c r="D68" s="404">
        <v>14</v>
      </c>
      <c r="E68" s="404">
        <v>18</v>
      </c>
      <c r="F68" s="404">
        <v>19</v>
      </c>
      <c r="G68" s="404">
        <v>20</v>
      </c>
      <c r="H68" s="404">
        <v>21</v>
      </c>
      <c r="I68" s="404">
        <v>22</v>
      </c>
      <c r="J68" s="404">
        <v>24</v>
      </c>
      <c r="K68" s="404">
        <v>26</v>
      </c>
      <c r="L68" s="404">
        <v>14</v>
      </c>
      <c r="M68" s="404">
        <v>19</v>
      </c>
      <c r="N68" s="404">
        <v>18</v>
      </c>
      <c r="O68" s="404">
        <v>14</v>
      </c>
      <c r="P68" s="404">
        <v>14</v>
      </c>
      <c r="Q68" s="404">
        <v>14</v>
      </c>
      <c r="R68" s="404">
        <v>14</v>
      </c>
      <c r="S68" s="404">
        <v>19</v>
      </c>
      <c r="T68" s="404">
        <v>14</v>
      </c>
      <c r="U68" s="404">
        <v>18</v>
      </c>
      <c r="V68" s="404">
        <v>18</v>
      </c>
      <c r="W68" s="404">
        <v>14</v>
      </c>
      <c r="X68" s="404">
        <v>18</v>
      </c>
    </row>
    <row r="69" spans="1:24">
      <c r="A69" s="435"/>
      <c r="B69" s="436"/>
      <c r="C69" s="437" t="s">
        <v>4</v>
      </c>
      <c r="D69" s="438">
        <v>15</v>
      </c>
      <c r="E69" s="438">
        <v>19</v>
      </c>
      <c r="F69" s="438">
        <v>20</v>
      </c>
      <c r="G69" s="438">
        <v>21</v>
      </c>
      <c r="H69" s="438">
        <v>22</v>
      </c>
      <c r="I69" s="438">
        <v>23</v>
      </c>
      <c r="J69" s="438">
        <v>25</v>
      </c>
      <c r="K69" s="438">
        <v>28</v>
      </c>
      <c r="L69" s="438">
        <v>15</v>
      </c>
      <c r="M69" s="438">
        <v>20</v>
      </c>
      <c r="N69" s="438">
        <v>19</v>
      </c>
      <c r="O69" s="438">
        <v>15</v>
      </c>
      <c r="P69" s="438">
        <v>15</v>
      </c>
      <c r="Q69" s="438">
        <v>15</v>
      </c>
      <c r="R69" s="438">
        <v>15</v>
      </c>
      <c r="S69" s="438">
        <v>20</v>
      </c>
      <c r="T69" s="438">
        <v>15</v>
      </c>
      <c r="U69" s="438">
        <v>19</v>
      </c>
      <c r="V69" s="438">
        <v>19</v>
      </c>
      <c r="W69" s="438">
        <v>15</v>
      </c>
      <c r="X69" s="438">
        <v>19</v>
      </c>
    </row>
    <row r="70" spans="1:24">
      <c r="A70" s="402"/>
      <c r="B70" s="429"/>
      <c r="C70" s="434" t="s">
        <v>10</v>
      </c>
      <c r="D70" s="404">
        <v>17</v>
      </c>
      <c r="E70" s="404">
        <v>21</v>
      </c>
      <c r="F70" s="404">
        <v>22</v>
      </c>
      <c r="G70" s="404">
        <v>23</v>
      </c>
      <c r="H70" s="404">
        <v>24</v>
      </c>
      <c r="I70" s="404">
        <v>24</v>
      </c>
      <c r="J70" s="404">
        <v>26</v>
      </c>
      <c r="K70" s="404">
        <v>29</v>
      </c>
      <c r="L70" s="404">
        <v>17</v>
      </c>
      <c r="M70" s="404">
        <v>22</v>
      </c>
      <c r="N70" s="404">
        <v>21</v>
      </c>
      <c r="O70" s="404">
        <v>17</v>
      </c>
      <c r="P70" s="404">
        <v>17</v>
      </c>
      <c r="Q70" s="404">
        <v>17</v>
      </c>
      <c r="R70" s="404">
        <v>17</v>
      </c>
      <c r="S70" s="404">
        <v>22</v>
      </c>
      <c r="T70" s="404">
        <v>17</v>
      </c>
      <c r="U70" s="404">
        <v>21</v>
      </c>
      <c r="V70" s="404">
        <v>21</v>
      </c>
      <c r="W70" s="404">
        <v>17</v>
      </c>
      <c r="X70" s="404">
        <v>21</v>
      </c>
    </row>
    <row r="71" spans="1:24">
      <c r="A71" s="402"/>
      <c r="B71" s="429"/>
      <c r="C71" s="434" t="s">
        <v>12</v>
      </c>
      <c r="D71" s="404">
        <v>17</v>
      </c>
      <c r="E71" s="404">
        <v>21</v>
      </c>
      <c r="F71" s="404">
        <v>22</v>
      </c>
      <c r="G71" s="404">
        <v>23</v>
      </c>
      <c r="H71" s="404">
        <v>24</v>
      </c>
      <c r="I71" s="404">
        <v>24</v>
      </c>
      <c r="J71" s="404">
        <v>26</v>
      </c>
      <c r="K71" s="404">
        <v>29</v>
      </c>
      <c r="L71" s="404">
        <v>17</v>
      </c>
      <c r="M71" s="404">
        <v>22</v>
      </c>
      <c r="N71" s="404">
        <v>21</v>
      </c>
      <c r="O71" s="404">
        <v>17</v>
      </c>
      <c r="P71" s="404">
        <v>17</v>
      </c>
      <c r="Q71" s="404">
        <v>17</v>
      </c>
      <c r="R71" s="404">
        <v>17</v>
      </c>
      <c r="S71" s="404">
        <v>22</v>
      </c>
      <c r="T71" s="404">
        <v>17</v>
      </c>
      <c r="U71" s="404">
        <v>21</v>
      </c>
      <c r="V71" s="404">
        <v>21</v>
      </c>
      <c r="W71" s="404">
        <v>17</v>
      </c>
      <c r="X71" s="404">
        <v>21</v>
      </c>
    </row>
    <row r="72" spans="1:24">
      <c r="A72" s="402"/>
      <c r="B72" s="429"/>
      <c r="C72" s="434" t="s">
        <v>17</v>
      </c>
      <c r="D72" s="404">
        <v>17</v>
      </c>
      <c r="E72" s="404">
        <v>21</v>
      </c>
      <c r="F72" s="404">
        <v>22</v>
      </c>
      <c r="G72" s="404">
        <v>23</v>
      </c>
      <c r="H72" s="404">
        <v>24</v>
      </c>
      <c r="I72" s="404">
        <v>24</v>
      </c>
      <c r="J72" s="404">
        <v>26</v>
      </c>
      <c r="K72" s="404">
        <v>29</v>
      </c>
      <c r="L72" s="404">
        <v>17</v>
      </c>
      <c r="M72" s="404">
        <v>22</v>
      </c>
      <c r="N72" s="404">
        <v>21</v>
      </c>
      <c r="O72" s="404">
        <v>17</v>
      </c>
      <c r="P72" s="404">
        <v>17</v>
      </c>
      <c r="Q72" s="404">
        <v>17</v>
      </c>
      <c r="R72" s="404">
        <v>17</v>
      </c>
      <c r="S72" s="404">
        <v>22</v>
      </c>
      <c r="T72" s="404">
        <v>17</v>
      </c>
      <c r="U72" s="404">
        <v>21</v>
      </c>
      <c r="V72" s="404">
        <v>21</v>
      </c>
      <c r="W72" s="404">
        <v>17</v>
      </c>
      <c r="X72" s="404">
        <v>21</v>
      </c>
    </row>
    <row r="73" spans="1:24">
      <c r="A73" s="402"/>
      <c r="B73" s="429"/>
      <c r="C73" s="434" t="s">
        <v>23</v>
      </c>
      <c r="D73" s="404">
        <v>17</v>
      </c>
      <c r="E73" s="404">
        <v>21</v>
      </c>
      <c r="F73" s="404">
        <v>22</v>
      </c>
      <c r="G73" s="404">
        <v>23</v>
      </c>
      <c r="H73" s="404">
        <v>24</v>
      </c>
      <c r="I73" s="404">
        <v>24</v>
      </c>
      <c r="J73" s="404">
        <v>26</v>
      </c>
      <c r="K73" s="404">
        <v>29</v>
      </c>
      <c r="L73" s="404">
        <v>17</v>
      </c>
      <c r="M73" s="404">
        <v>22</v>
      </c>
      <c r="N73" s="404">
        <v>21</v>
      </c>
      <c r="O73" s="404">
        <v>17</v>
      </c>
      <c r="P73" s="404">
        <v>17</v>
      </c>
      <c r="Q73" s="404">
        <v>17</v>
      </c>
      <c r="R73" s="404">
        <v>17</v>
      </c>
      <c r="S73" s="404">
        <v>22</v>
      </c>
      <c r="T73" s="404">
        <v>17</v>
      </c>
      <c r="U73" s="404">
        <v>21</v>
      </c>
      <c r="V73" s="404">
        <v>21</v>
      </c>
      <c r="W73" s="404">
        <v>17</v>
      </c>
      <c r="X73" s="404">
        <v>21</v>
      </c>
    </row>
    <row r="74" spans="1:24">
      <c r="A74" s="402"/>
      <c r="B74" s="429"/>
      <c r="C74" s="434" t="s">
        <v>34</v>
      </c>
      <c r="D74" s="404">
        <v>17</v>
      </c>
      <c r="E74" s="404">
        <v>21</v>
      </c>
      <c r="F74" s="404">
        <v>22</v>
      </c>
      <c r="G74" s="404">
        <v>23</v>
      </c>
      <c r="H74" s="404">
        <v>24</v>
      </c>
      <c r="I74" s="404">
        <v>24</v>
      </c>
      <c r="J74" s="404">
        <v>26</v>
      </c>
      <c r="K74" s="404">
        <v>29</v>
      </c>
      <c r="L74" s="404">
        <v>17</v>
      </c>
      <c r="M74" s="404">
        <v>22</v>
      </c>
      <c r="N74" s="404">
        <v>21</v>
      </c>
      <c r="O74" s="404">
        <v>17</v>
      </c>
      <c r="P74" s="404">
        <v>17</v>
      </c>
      <c r="Q74" s="404">
        <v>17</v>
      </c>
      <c r="R74" s="404">
        <v>17</v>
      </c>
      <c r="S74" s="404">
        <v>22</v>
      </c>
      <c r="T74" s="404">
        <v>17</v>
      </c>
      <c r="U74" s="404">
        <v>21</v>
      </c>
      <c r="V74" s="404">
        <v>21</v>
      </c>
      <c r="W74" s="404">
        <v>17</v>
      </c>
      <c r="X74" s="404">
        <v>21</v>
      </c>
    </row>
  </sheetData>
  <phoneticPr fontId="3" type="noConversion"/>
  <pageMargins left="0.75" right="0.75" top="1" bottom="1" header="0.5" footer="0.5"/>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4"/>
  <sheetViews>
    <sheetView topLeftCell="A25" zoomScale="70" workbookViewId="0">
      <selection activeCell="D70" sqref="D70:X74"/>
    </sheetView>
  </sheetViews>
  <sheetFormatPr defaultColWidth="8.85546875" defaultRowHeight="12.75"/>
  <sheetData>
    <row r="1" spans="1:24">
      <c r="A1" s="402" t="s">
        <v>65</v>
      </c>
      <c r="B1" s="402"/>
      <c r="C1" s="402"/>
      <c r="D1" s="403" t="s">
        <v>1</v>
      </c>
      <c r="E1" s="404"/>
      <c r="F1" s="404"/>
      <c r="G1" s="404"/>
      <c r="H1" s="404"/>
      <c r="I1" s="404"/>
      <c r="J1" s="404"/>
      <c r="K1" s="404"/>
      <c r="L1" s="404"/>
      <c r="M1" s="404"/>
      <c r="N1" s="404"/>
      <c r="O1" s="404"/>
      <c r="P1" s="404"/>
      <c r="Q1" s="404"/>
      <c r="R1" s="404"/>
      <c r="S1" s="404"/>
      <c r="T1" s="404"/>
      <c r="U1" s="404"/>
      <c r="V1" s="404"/>
      <c r="W1" s="404"/>
      <c r="X1" s="404"/>
    </row>
    <row r="2" spans="1:24">
      <c r="A2" s="402" t="s">
        <v>2</v>
      </c>
      <c r="B2" s="402"/>
      <c r="C2" s="402"/>
      <c r="D2" s="404"/>
      <c r="E2" s="404"/>
      <c r="F2" s="404"/>
      <c r="G2" s="404"/>
      <c r="H2" s="404"/>
      <c r="I2" s="404"/>
      <c r="J2" s="404"/>
      <c r="K2" s="404"/>
      <c r="L2" s="404"/>
      <c r="M2" s="404"/>
      <c r="N2" s="404"/>
      <c r="O2" s="404"/>
      <c r="P2" s="404"/>
      <c r="Q2" s="404"/>
      <c r="R2" s="404"/>
      <c r="S2" s="404"/>
      <c r="T2" s="404"/>
      <c r="U2" s="404"/>
      <c r="V2" s="404"/>
      <c r="W2" s="404"/>
      <c r="X2" s="404"/>
    </row>
    <row r="3" spans="1:24">
      <c r="A3" s="402"/>
      <c r="B3" s="402"/>
      <c r="C3" s="402"/>
      <c r="D3" s="404" t="str">
        <f>D1&amp;D4</f>
        <v>VN0638DA</v>
      </c>
      <c r="E3" s="404" t="str">
        <f>D1&amp;E4</f>
        <v>VN0638DB</v>
      </c>
      <c r="F3" s="404" t="str">
        <f>D1&amp;F4</f>
        <v>VN0638DC</v>
      </c>
      <c r="G3" s="404" t="str">
        <f>D1&amp;G4</f>
        <v>VN0638DD</v>
      </c>
      <c r="H3" s="404" t="str">
        <f>D1&amp;H4</f>
        <v>VN0638DE</v>
      </c>
      <c r="I3" s="404" t="str">
        <f>D1&amp;I4</f>
        <v>VN0638DF</v>
      </c>
      <c r="J3" s="404" t="str">
        <f>D1&amp;J4</f>
        <v>VN0638DG</v>
      </c>
      <c r="K3" s="404" t="str">
        <f>D1&amp;K4</f>
        <v>VN0638DH</v>
      </c>
      <c r="L3" s="404" t="str">
        <f>D1&amp;L4</f>
        <v>VN0638DK</v>
      </c>
      <c r="M3" s="404" t="str">
        <f>D1&amp;M4</f>
        <v>VN0638DO</v>
      </c>
      <c r="N3" s="404" t="str">
        <f>D1&amp;N4</f>
        <v>VN0638DP</v>
      </c>
      <c r="O3" s="404" t="str">
        <f>D1&amp;O4</f>
        <v>VN0638DQ</v>
      </c>
      <c r="P3" s="404" t="str">
        <f>D1&amp;P4</f>
        <v>VN0638DR</v>
      </c>
      <c r="Q3" s="404" t="str">
        <f>D1&amp;Q4</f>
        <v>VN0638DS</v>
      </c>
      <c r="R3" s="404" t="str">
        <f>D1&amp;R4</f>
        <v>VN0638DT</v>
      </c>
      <c r="S3" s="404" t="str">
        <f>D1&amp;S4</f>
        <v>VN0638DU</v>
      </c>
      <c r="T3" s="404" t="str">
        <f>D1&amp;T4</f>
        <v>VN0638DV</v>
      </c>
      <c r="U3" s="404" t="str">
        <f>D1&amp;U4</f>
        <v>VN0638DW</v>
      </c>
      <c r="V3" s="404" t="str">
        <f>D1&amp;V4</f>
        <v>VN0638DX</v>
      </c>
      <c r="W3" s="404" t="str">
        <f>D1&amp;W4</f>
        <v>VN0638DY</v>
      </c>
      <c r="X3" s="404" t="str">
        <f>D1&amp;X4</f>
        <v>VN0638DZ</v>
      </c>
    </row>
    <row r="4" spans="1:24">
      <c r="A4" s="405"/>
      <c r="B4" s="406"/>
      <c r="C4" s="407"/>
      <c r="D4" s="408" t="s">
        <v>169</v>
      </c>
      <c r="E4" s="408" t="s">
        <v>170</v>
      </c>
      <c r="F4" s="408" t="s">
        <v>171</v>
      </c>
      <c r="G4" s="408" t="s">
        <v>172</v>
      </c>
      <c r="H4" s="408" t="s">
        <v>173</v>
      </c>
      <c r="I4" s="408" t="s">
        <v>174</v>
      </c>
      <c r="J4" s="408" t="s">
        <v>175</v>
      </c>
      <c r="K4" s="408" t="s">
        <v>176</v>
      </c>
      <c r="L4" s="408" t="s">
        <v>179</v>
      </c>
      <c r="M4" s="408" t="s">
        <v>183</v>
      </c>
      <c r="N4" s="408" t="s">
        <v>184</v>
      </c>
      <c r="O4" s="408" t="s">
        <v>185</v>
      </c>
      <c r="P4" s="408" t="s">
        <v>186</v>
      </c>
      <c r="Q4" s="408" t="s">
        <v>187</v>
      </c>
      <c r="R4" s="408" t="s">
        <v>188</v>
      </c>
      <c r="S4" s="408" t="s">
        <v>189</v>
      </c>
      <c r="T4" s="408" t="s">
        <v>190</v>
      </c>
      <c r="U4" s="408" t="s">
        <v>191</v>
      </c>
      <c r="V4" s="408" t="s">
        <v>192</v>
      </c>
      <c r="W4" s="408" t="s">
        <v>193</v>
      </c>
      <c r="X4" s="408" t="s">
        <v>194</v>
      </c>
    </row>
    <row r="5" spans="1:24">
      <c r="A5" s="409" t="s">
        <v>3</v>
      </c>
      <c r="B5" s="407"/>
      <c r="C5" s="405" t="s">
        <v>3</v>
      </c>
      <c r="D5" s="410"/>
      <c r="E5" s="410"/>
      <c r="F5" s="410"/>
      <c r="G5" s="410"/>
      <c r="H5" s="410"/>
      <c r="I5" s="410"/>
      <c r="J5" s="410"/>
      <c r="K5" s="410"/>
      <c r="L5" s="410"/>
      <c r="M5" s="410"/>
      <c r="N5" s="410"/>
      <c r="O5" s="410"/>
      <c r="P5" s="410"/>
      <c r="Q5" s="410"/>
      <c r="R5" s="410"/>
      <c r="S5" s="410"/>
      <c r="T5" s="410"/>
      <c r="U5" s="410"/>
      <c r="V5" s="410"/>
      <c r="W5" s="410"/>
      <c r="X5" s="410"/>
    </row>
    <row r="6" spans="1:24">
      <c r="A6" s="411" t="s">
        <v>4</v>
      </c>
      <c r="B6" s="412">
        <v>0.5</v>
      </c>
      <c r="C6" s="413" t="s">
        <v>5</v>
      </c>
      <c r="D6" s="414"/>
      <c r="E6" s="414"/>
      <c r="F6" s="414"/>
      <c r="G6" s="414"/>
      <c r="H6" s="414"/>
      <c r="I6" s="414"/>
      <c r="J6" s="414"/>
      <c r="K6" s="414"/>
      <c r="L6" s="414"/>
      <c r="M6" s="414"/>
      <c r="N6" s="414"/>
      <c r="O6" s="414"/>
      <c r="P6" s="414"/>
      <c r="Q6" s="414"/>
      <c r="R6" s="414"/>
      <c r="S6" s="414"/>
      <c r="T6" s="414"/>
      <c r="U6" s="414"/>
      <c r="V6" s="414"/>
      <c r="W6" s="414"/>
      <c r="X6" s="414"/>
    </row>
    <row r="7" spans="1:24">
      <c r="A7" s="411" t="s">
        <v>4</v>
      </c>
      <c r="B7" s="412">
        <v>1</v>
      </c>
      <c r="C7" s="413" t="s">
        <v>6</v>
      </c>
      <c r="D7" s="414"/>
      <c r="E7" s="414"/>
      <c r="F7" s="414"/>
      <c r="G7" s="414"/>
      <c r="H7" s="414"/>
      <c r="I7" s="414"/>
      <c r="J7" s="414"/>
      <c r="K7" s="414"/>
      <c r="L7" s="414"/>
      <c r="M7" s="414"/>
      <c r="N7" s="414"/>
      <c r="O7" s="414"/>
      <c r="P7" s="414"/>
      <c r="Q7" s="414"/>
      <c r="R7" s="414"/>
      <c r="S7" s="414"/>
      <c r="T7" s="414"/>
      <c r="U7" s="414"/>
      <c r="V7" s="414"/>
      <c r="W7" s="414"/>
      <c r="X7" s="414"/>
    </row>
    <row r="8" spans="1:24">
      <c r="A8" s="411" t="s">
        <v>4</v>
      </c>
      <c r="B8" s="412">
        <v>1.5</v>
      </c>
      <c r="C8" s="413" t="s">
        <v>7</v>
      </c>
      <c r="D8" s="414"/>
      <c r="E8" s="414"/>
      <c r="F8" s="414"/>
      <c r="G8" s="414"/>
      <c r="H8" s="414"/>
      <c r="I8" s="414"/>
      <c r="J8" s="414"/>
      <c r="K8" s="414"/>
      <c r="L8" s="414"/>
      <c r="M8" s="414"/>
      <c r="N8" s="414"/>
      <c r="O8" s="414"/>
      <c r="P8" s="414"/>
      <c r="Q8" s="414"/>
      <c r="R8" s="414"/>
      <c r="S8" s="414"/>
      <c r="T8" s="414"/>
      <c r="U8" s="414"/>
      <c r="V8" s="414"/>
      <c r="W8" s="414"/>
      <c r="X8" s="414"/>
    </row>
    <row r="9" spans="1:24">
      <c r="A9" s="411" t="s">
        <v>4</v>
      </c>
      <c r="B9" s="412">
        <v>2</v>
      </c>
      <c r="C9" s="413" t="s">
        <v>8</v>
      </c>
      <c r="D9" s="414"/>
      <c r="E9" s="414"/>
      <c r="F9" s="414"/>
      <c r="G9" s="414"/>
      <c r="H9" s="414"/>
      <c r="I9" s="414"/>
      <c r="J9" s="414"/>
      <c r="K9" s="414"/>
      <c r="L9" s="414"/>
      <c r="M9" s="414"/>
      <c r="N9" s="414"/>
      <c r="O9" s="414"/>
      <c r="P9" s="414"/>
      <c r="Q9" s="414"/>
      <c r="R9" s="414"/>
      <c r="S9" s="414"/>
      <c r="T9" s="414"/>
      <c r="U9" s="414"/>
      <c r="V9" s="414"/>
      <c r="W9" s="414"/>
      <c r="X9" s="414"/>
    </row>
    <row r="10" spans="1:24">
      <c r="A10" s="411" t="s">
        <v>4</v>
      </c>
      <c r="B10" s="412">
        <v>2.5</v>
      </c>
      <c r="C10" s="413" t="s">
        <v>9</v>
      </c>
      <c r="D10" s="414"/>
      <c r="E10" s="414"/>
      <c r="F10" s="414"/>
      <c r="G10" s="414"/>
      <c r="H10" s="414"/>
      <c r="I10" s="414"/>
      <c r="J10" s="414"/>
      <c r="K10" s="414"/>
      <c r="L10" s="414"/>
      <c r="M10" s="414"/>
      <c r="N10" s="414"/>
      <c r="O10" s="414"/>
      <c r="P10" s="414"/>
      <c r="Q10" s="414"/>
      <c r="R10" s="414"/>
      <c r="S10" s="414"/>
      <c r="T10" s="414"/>
      <c r="U10" s="414"/>
      <c r="V10" s="414"/>
      <c r="W10" s="414"/>
      <c r="X10" s="414"/>
    </row>
    <row r="11" spans="1:24">
      <c r="A11" s="415" t="s">
        <v>66</v>
      </c>
      <c r="B11" s="407">
        <v>0.5</v>
      </c>
      <c r="C11" s="405" t="s">
        <v>11</v>
      </c>
      <c r="D11" s="410">
        <v>32.4</v>
      </c>
      <c r="E11" s="410">
        <v>41.4</v>
      </c>
      <c r="F11" s="410">
        <v>44.4</v>
      </c>
      <c r="G11" s="410">
        <v>46.3</v>
      </c>
      <c r="H11" s="410">
        <v>46.6</v>
      </c>
      <c r="I11" s="410">
        <v>49.3</v>
      </c>
      <c r="J11" s="410">
        <v>54.2</v>
      </c>
      <c r="K11" s="410">
        <v>59.6</v>
      </c>
      <c r="L11" s="410">
        <v>32.4</v>
      </c>
      <c r="M11" s="410">
        <v>44.4</v>
      </c>
      <c r="N11" s="410">
        <v>41.4</v>
      </c>
      <c r="O11" s="410">
        <v>32.4</v>
      </c>
      <c r="P11" s="410">
        <v>32.4</v>
      </c>
      <c r="Q11" s="410">
        <v>32.4</v>
      </c>
      <c r="R11" s="410">
        <v>32.4</v>
      </c>
      <c r="S11" s="410">
        <v>44.4</v>
      </c>
      <c r="T11" s="410">
        <v>32.4</v>
      </c>
      <c r="U11" s="410">
        <v>41.4</v>
      </c>
      <c r="V11" s="410">
        <v>41.4</v>
      </c>
      <c r="W11" s="410">
        <v>32.4</v>
      </c>
      <c r="X11" s="410">
        <v>41.4</v>
      </c>
    </row>
    <row r="12" spans="1:24">
      <c r="A12" s="416" t="s">
        <v>67</v>
      </c>
      <c r="B12" s="412">
        <v>1</v>
      </c>
      <c r="C12" s="413" t="s">
        <v>13</v>
      </c>
      <c r="D12" s="414">
        <v>36.9</v>
      </c>
      <c r="E12" s="414">
        <v>49</v>
      </c>
      <c r="F12" s="414">
        <v>51.8</v>
      </c>
      <c r="G12" s="414">
        <v>55.6</v>
      </c>
      <c r="H12" s="414">
        <v>56.8</v>
      </c>
      <c r="I12" s="414">
        <v>60.8</v>
      </c>
      <c r="J12" s="414">
        <v>66.900000000000006</v>
      </c>
      <c r="K12" s="414">
        <v>73.5</v>
      </c>
      <c r="L12" s="414">
        <v>36.9</v>
      </c>
      <c r="M12" s="414">
        <v>51.8</v>
      </c>
      <c r="N12" s="414">
        <v>49</v>
      </c>
      <c r="O12" s="414">
        <v>36.9</v>
      </c>
      <c r="P12" s="414">
        <v>36.9</v>
      </c>
      <c r="Q12" s="414">
        <v>36.9</v>
      </c>
      <c r="R12" s="414">
        <v>36.9</v>
      </c>
      <c r="S12" s="414">
        <v>51.8</v>
      </c>
      <c r="T12" s="414">
        <v>36.9</v>
      </c>
      <c r="U12" s="414">
        <v>49</v>
      </c>
      <c r="V12" s="414">
        <v>49</v>
      </c>
      <c r="W12" s="414">
        <v>36.9</v>
      </c>
      <c r="X12" s="414">
        <v>49</v>
      </c>
    </row>
    <row r="13" spans="1:24">
      <c r="A13" s="416" t="s">
        <v>67</v>
      </c>
      <c r="B13" s="412">
        <v>1.5</v>
      </c>
      <c r="C13" s="413" t="s">
        <v>14</v>
      </c>
      <c r="D13" s="414">
        <v>41.4</v>
      </c>
      <c r="E13" s="414">
        <v>56.6</v>
      </c>
      <c r="F13" s="414">
        <v>59.2</v>
      </c>
      <c r="G13" s="414">
        <v>64.900000000000006</v>
      </c>
      <c r="H13" s="414">
        <v>67</v>
      </c>
      <c r="I13" s="414">
        <v>72.3</v>
      </c>
      <c r="J13" s="414">
        <v>79.599999999999994</v>
      </c>
      <c r="K13" s="414">
        <v>87.4</v>
      </c>
      <c r="L13" s="414">
        <v>41.4</v>
      </c>
      <c r="M13" s="414">
        <v>59.2</v>
      </c>
      <c r="N13" s="414">
        <v>56.6</v>
      </c>
      <c r="O13" s="414">
        <v>41.4</v>
      </c>
      <c r="P13" s="414">
        <v>41.4</v>
      </c>
      <c r="Q13" s="414">
        <v>41.4</v>
      </c>
      <c r="R13" s="414">
        <v>41.4</v>
      </c>
      <c r="S13" s="414">
        <v>59.2</v>
      </c>
      <c r="T13" s="414">
        <v>41.4</v>
      </c>
      <c r="U13" s="414">
        <v>56.6</v>
      </c>
      <c r="V13" s="414">
        <v>56.6</v>
      </c>
      <c r="W13" s="414">
        <v>41.4</v>
      </c>
      <c r="X13" s="414">
        <v>56.6</v>
      </c>
    </row>
    <row r="14" spans="1:24">
      <c r="A14" s="416" t="s">
        <v>67</v>
      </c>
      <c r="B14" s="412">
        <v>2</v>
      </c>
      <c r="C14" s="413" t="s">
        <v>15</v>
      </c>
      <c r="D14" s="414">
        <v>45.9</v>
      </c>
      <c r="E14" s="414">
        <v>64.2</v>
      </c>
      <c r="F14" s="414">
        <v>66.599999999999994</v>
      </c>
      <c r="G14" s="414">
        <v>74.2</v>
      </c>
      <c r="H14" s="414">
        <v>77.2</v>
      </c>
      <c r="I14" s="414">
        <v>83.8</v>
      </c>
      <c r="J14" s="414">
        <v>92.3</v>
      </c>
      <c r="K14" s="414">
        <v>101.3</v>
      </c>
      <c r="L14" s="414">
        <v>45.9</v>
      </c>
      <c r="M14" s="414">
        <v>66.599999999999994</v>
      </c>
      <c r="N14" s="414">
        <v>64.2</v>
      </c>
      <c r="O14" s="414">
        <v>45.9</v>
      </c>
      <c r="P14" s="414">
        <v>45.9</v>
      </c>
      <c r="Q14" s="414">
        <v>45.9</v>
      </c>
      <c r="R14" s="414">
        <v>45.9</v>
      </c>
      <c r="S14" s="414">
        <v>66.599999999999994</v>
      </c>
      <c r="T14" s="414">
        <v>45.9</v>
      </c>
      <c r="U14" s="414">
        <v>64.2</v>
      </c>
      <c r="V14" s="414">
        <v>64.2</v>
      </c>
      <c r="W14" s="414">
        <v>45.9</v>
      </c>
      <c r="X14" s="414">
        <v>64.2</v>
      </c>
    </row>
    <row r="15" spans="1:24">
      <c r="A15" s="416" t="s">
        <v>67</v>
      </c>
      <c r="B15" s="412">
        <v>2.5</v>
      </c>
      <c r="C15" s="413" t="s">
        <v>16</v>
      </c>
      <c r="D15" s="414">
        <v>50.4</v>
      </c>
      <c r="E15" s="414">
        <v>71.8</v>
      </c>
      <c r="F15" s="414">
        <v>74</v>
      </c>
      <c r="G15" s="414">
        <v>83.5</v>
      </c>
      <c r="H15" s="414">
        <v>87.4</v>
      </c>
      <c r="I15" s="414">
        <v>95.3</v>
      </c>
      <c r="J15" s="414">
        <v>105</v>
      </c>
      <c r="K15" s="414">
        <v>115.2</v>
      </c>
      <c r="L15" s="414">
        <v>50.4</v>
      </c>
      <c r="M15" s="414">
        <v>74</v>
      </c>
      <c r="N15" s="414">
        <v>71.8</v>
      </c>
      <c r="O15" s="414">
        <v>50.4</v>
      </c>
      <c r="P15" s="414">
        <v>50.4</v>
      </c>
      <c r="Q15" s="414">
        <v>50.4</v>
      </c>
      <c r="R15" s="414">
        <v>50.4</v>
      </c>
      <c r="S15" s="414">
        <v>74</v>
      </c>
      <c r="T15" s="414">
        <v>50.4</v>
      </c>
      <c r="U15" s="414">
        <v>71.8</v>
      </c>
      <c r="V15" s="414">
        <v>71.8</v>
      </c>
      <c r="W15" s="414">
        <v>50.4</v>
      </c>
      <c r="X15" s="414">
        <v>71.8</v>
      </c>
    </row>
    <row r="16" spans="1:24">
      <c r="A16" s="417" t="s">
        <v>68</v>
      </c>
      <c r="B16" s="418">
        <v>3</v>
      </c>
      <c r="C16" s="419" t="s">
        <v>18</v>
      </c>
      <c r="D16" s="420">
        <v>54.7</v>
      </c>
      <c r="E16" s="420">
        <v>79.099999999999994</v>
      </c>
      <c r="F16" s="420">
        <v>81.400000000000006</v>
      </c>
      <c r="G16" s="420">
        <v>93.2</v>
      </c>
      <c r="H16" s="420">
        <v>97.9</v>
      </c>
      <c r="I16" s="420">
        <v>106.8</v>
      </c>
      <c r="J16" s="420">
        <v>117.7</v>
      </c>
      <c r="K16" s="420">
        <v>129.19999999999999</v>
      </c>
      <c r="L16" s="420">
        <v>54.7</v>
      </c>
      <c r="M16" s="420">
        <v>81.400000000000006</v>
      </c>
      <c r="N16" s="420">
        <v>79.099999999999994</v>
      </c>
      <c r="O16" s="420">
        <v>54.7</v>
      </c>
      <c r="P16" s="420">
        <v>54.7</v>
      </c>
      <c r="Q16" s="420">
        <v>54.7</v>
      </c>
      <c r="R16" s="420">
        <v>54.7</v>
      </c>
      <c r="S16" s="420">
        <v>81.400000000000006</v>
      </c>
      <c r="T16" s="420">
        <v>54.7</v>
      </c>
      <c r="U16" s="420">
        <v>79.099999999999994</v>
      </c>
      <c r="V16" s="420">
        <v>79.099999999999994</v>
      </c>
      <c r="W16" s="420">
        <v>54.7</v>
      </c>
      <c r="X16" s="420">
        <v>79.099999999999994</v>
      </c>
    </row>
    <row r="17" spans="1:24">
      <c r="A17" s="416" t="s">
        <v>68</v>
      </c>
      <c r="B17" s="412">
        <v>3.5</v>
      </c>
      <c r="C17" s="413" t="s">
        <v>19</v>
      </c>
      <c r="D17" s="421">
        <v>59</v>
      </c>
      <c r="E17" s="421">
        <v>86.4</v>
      </c>
      <c r="F17" s="421">
        <v>88.8</v>
      </c>
      <c r="G17" s="421">
        <v>102.9</v>
      </c>
      <c r="H17" s="421">
        <v>108.4</v>
      </c>
      <c r="I17" s="421">
        <v>118.3</v>
      </c>
      <c r="J17" s="421">
        <v>130.4</v>
      </c>
      <c r="K17" s="421">
        <v>143.19999999999999</v>
      </c>
      <c r="L17" s="421">
        <v>59</v>
      </c>
      <c r="M17" s="421">
        <v>88.8</v>
      </c>
      <c r="N17" s="421">
        <v>86.4</v>
      </c>
      <c r="O17" s="421">
        <v>59</v>
      </c>
      <c r="P17" s="421">
        <v>59</v>
      </c>
      <c r="Q17" s="421">
        <v>59</v>
      </c>
      <c r="R17" s="421">
        <v>59</v>
      </c>
      <c r="S17" s="421">
        <v>88.8</v>
      </c>
      <c r="T17" s="421">
        <v>59</v>
      </c>
      <c r="U17" s="421">
        <v>86.4</v>
      </c>
      <c r="V17" s="421">
        <v>86.4</v>
      </c>
      <c r="W17" s="421">
        <v>59</v>
      </c>
      <c r="X17" s="421">
        <v>86.4</v>
      </c>
    </row>
    <row r="18" spans="1:24">
      <c r="A18" s="416" t="s">
        <v>68</v>
      </c>
      <c r="B18" s="412">
        <v>4</v>
      </c>
      <c r="C18" s="413" t="s">
        <v>20</v>
      </c>
      <c r="D18" s="421">
        <v>63.3</v>
      </c>
      <c r="E18" s="421">
        <v>93.7</v>
      </c>
      <c r="F18" s="421">
        <v>96.2</v>
      </c>
      <c r="G18" s="421">
        <v>112.6</v>
      </c>
      <c r="H18" s="421">
        <v>118.9</v>
      </c>
      <c r="I18" s="421">
        <v>129.80000000000001</v>
      </c>
      <c r="J18" s="421">
        <v>143.1</v>
      </c>
      <c r="K18" s="421">
        <v>157.19999999999999</v>
      </c>
      <c r="L18" s="421">
        <v>63.3</v>
      </c>
      <c r="M18" s="421">
        <v>96.2</v>
      </c>
      <c r="N18" s="421">
        <v>93.7</v>
      </c>
      <c r="O18" s="421">
        <v>63.3</v>
      </c>
      <c r="P18" s="421">
        <v>63.3</v>
      </c>
      <c r="Q18" s="421">
        <v>63.3</v>
      </c>
      <c r="R18" s="421">
        <v>63.3</v>
      </c>
      <c r="S18" s="421">
        <v>96.2</v>
      </c>
      <c r="T18" s="421">
        <v>63.3</v>
      </c>
      <c r="U18" s="421">
        <v>93.7</v>
      </c>
      <c r="V18" s="421">
        <v>93.7</v>
      </c>
      <c r="W18" s="421">
        <v>63.3</v>
      </c>
      <c r="X18" s="421">
        <v>93.7</v>
      </c>
    </row>
    <row r="19" spans="1:24">
      <c r="A19" s="416" t="s">
        <v>68</v>
      </c>
      <c r="B19" s="412">
        <v>4.5</v>
      </c>
      <c r="C19" s="413" t="s">
        <v>21</v>
      </c>
      <c r="D19" s="421">
        <v>67.599999999999994</v>
      </c>
      <c r="E19" s="421">
        <v>101</v>
      </c>
      <c r="F19" s="421">
        <v>103.6</v>
      </c>
      <c r="G19" s="421">
        <v>122.3</v>
      </c>
      <c r="H19" s="421">
        <v>129.4</v>
      </c>
      <c r="I19" s="421">
        <v>141.30000000000001</v>
      </c>
      <c r="J19" s="421">
        <v>155.80000000000001</v>
      </c>
      <c r="K19" s="421">
        <v>171.2</v>
      </c>
      <c r="L19" s="421">
        <v>67.599999999999994</v>
      </c>
      <c r="M19" s="421">
        <v>103.6</v>
      </c>
      <c r="N19" s="421">
        <v>101</v>
      </c>
      <c r="O19" s="421">
        <v>67.599999999999994</v>
      </c>
      <c r="P19" s="421">
        <v>67.599999999999994</v>
      </c>
      <c r="Q19" s="421">
        <v>67.599999999999994</v>
      </c>
      <c r="R19" s="421">
        <v>67.599999999999994</v>
      </c>
      <c r="S19" s="421">
        <v>103.6</v>
      </c>
      <c r="T19" s="421">
        <v>67.599999999999994</v>
      </c>
      <c r="U19" s="421">
        <v>101</v>
      </c>
      <c r="V19" s="421">
        <v>101</v>
      </c>
      <c r="W19" s="421">
        <v>67.599999999999994</v>
      </c>
      <c r="X19" s="421">
        <v>101</v>
      </c>
    </row>
    <row r="20" spans="1:24">
      <c r="A20" s="422" t="s">
        <v>68</v>
      </c>
      <c r="B20" s="423">
        <v>5</v>
      </c>
      <c r="C20" s="424" t="s">
        <v>22</v>
      </c>
      <c r="D20" s="425">
        <v>71.900000000000006</v>
      </c>
      <c r="E20" s="425">
        <v>108.3</v>
      </c>
      <c r="F20" s="425">
        <v>111</v>
      </c>
      <c r="G20" s="425">
        <v>132</v>
      </c>
      <c r="H20" s="425">
        <v>139.9</v>
      </c>
      <c r="I20" s="425">
        <v>152.80000000000001</v>
      </c>
      <c r="J20" s="425">
        <v>168.5</v>
      </c>
      <c r="K20" s="425">
        <v>185.2</v>
      </c>
      <c r="L20" s="425">
        <v>71.900000000000006</v>
      </c>
      <c r="M20" s="425">
        <v>111</v>
      </c>
      <c r="N20" s="425">
        <v>108.3</v>
      </c>
      <c r="O20" s="425">
        <v>71.900000000000006</v>
      </c>
      <c r="P20" s="425">
        <v>71.900000000000006</v>
      </c>
      <c r="Q20" s="425">
        <v>71.900000000000006</v>
      </c>
      <c r="R20" s="425">
        <v>71.900000000000006</v>
      </c>
      <c r="S20" s="425">
        <v>111</v>
      </c>
      <c r="T20" s="425">
        <v>71.900000000000006</v>
      </c>
      <c r="U20" s="425">
        <v>108.3</v>
      </c>
      <c r="V20" s="425">
        <v>108.3</v>
      </c>
      <c r="W20" s="425">
        <v>71.900000000000006</v>
      </c>
      <c r="X20" s="425">
        <v>108.3</v>
      </c>
    </row>
    <row r="21" spans="1:24">
      <c r="A21" s="416" t="s">
        <v>69</v>
      </c>
      <c r="B21" s="412">
        <v>5.5</v>
      </c>
      <c r="C21" s="413" t="s">
        <v>24</v>
      </c>
      <c r="D21" s="414">
        <v>74.5</v>
      </c>
      <c r="E21" s="414">
        <v>114</v>
      </c>
      <c r="F21" s="414">
        <v>116.8</v>
      </c>
      <c r="G21" s="414">
        <v>140.9</v>
      </c>
      <c r="H21" s="414">
        <v>149.4</v>
      </c>
      <c r="I21" s="414">
        <v>163.19999999999999</v>
      </c>
      <c r="J21" s="414">
        <v>179.9</v>
      </c>
      <c r="K21" s="414">
        <v>197.8</v>
      </c>
      <c r="L21" s="414">
        <v>74.5</v>
      </c>
      <c r="M21" s="414">
        <v>116.8</v>
      </c>
      <c r="N21" s="414">
        <v>114</v>
      </c>
      <c r="O21" s="414">
        <v>74.5</v>
      </c>
      <c r="P21" s="414">
        <v>74.5</v>
      </c>
      <c r="Q21" s="414">
        <v>74.5</v>
      </c>
      <c r="R21" s="414">
        <v>74.5</v>
      </c>
      <c r="S21" s="414">
        <v>116.8</v>
      </c>
      <c r="T21" s="414">
        <v>74.5</v>
      </c>
      <c r="U21" s="414">
        <v>114</v>
      </c>
      <c r="V21" s="414">
        <v>114</v>
      </c>
      <c r="W21" s="414">
        <v>74.5</v>
      </c>
      <c r="X21" s="414">
        <v>114</v>
      </c>
    </row>
    <row r="22" spans="1:24">
      <c r="A22" s="416" t="s">
        <v>69</v>
      </c>
      <c r="B22" s="412">
        <v>6</v>
      </c>
      <c r="C22" s="413" t="s">
        <v>25</v>
      </c>
      <c r="D22" s="414">
        <v>77.099999999999994</v>
      </c>
      <c r="E22" s="414">
        <v>119.7</v>
      </c>
      <c r="F22" s="414">
        <v>122.6</v>
      </c>
      <c r="G22" s="414">
        <v>149.80000000000001</v>
      </c>
      <c r="H22" s="414">
        <v>158.9</v>
      </c>
      <c r="I22" s="414">
        <v>173.6</v>
      </c>
      <c r="J22" s="414">
        <v>191.3</v>
      </c>
      <c r="K22" s="414">
        <v>210.4</v>
      </c>
      <c r="L22" s="414">
        <v>77.099999999999994</v>
      </c>
      <c r="M22" s="414">
        <v>122.6</v>
      </c>
      <c r="N22" s="414">
        <v>119.7</v>
      </c>
      <c r="O22" s="414">
        <v>77.099999999999994</v>
      </c>
      <c r="P22" s="414">
        <v>77.099999999999994</v>
      </c>
      <c r="Q22" s="414">
        <v>77.099999999999994</v>
      </c>
      <c r="R22" s="414">
        <v>77.099999999999994</v>
      </c>
      <c r="S22" s="414">
        <v>122.6</v>
      </c>
      <c r="T22" s="414">
        <v>77.099999999999994</v>
      </c>
      <c r="U22" s="414">
        <v>119.7</v>
      </c>
      <c r="V22" s="414">
        <v>119.7</v>
      </c>
      <c r="W22" s="414">
        <v>77.099999999999994</v>
      </c>
      <c r="X22" s="414">
        <v>119.7</v>
      </c>
    </row>
    <row r="23" spans="1:24">
      <c r="A23" s="416" t="s">
        <v>69</v>
      </c>
      <c r="B23" s="412">
        <v>6.5</v>
      </c>
      <c r="C23" s="413" t="s">
        <v>26</v>
      </c>
      <c r="D23" s="414">
        <v>79.7</v>
      </c>
      <c r="E23" s="414">
        <v>125.4</v>
      </c>
      <c r="F23" s="414">
        <v>128.4</v>
      </c>
      <c r="G23" s="414">
        <v>158.69999999999999</v>
      </c>
      <c r="H23" s="414">
        <v>168.4</v>
      </c>
      <c r="I23" s="414">
        <v>184</v>
      </c>
      <c r="J23" s="414">
        <v>202.7</v>
      </c>
      <c r="K23" s="414">
        <v>223</v>
      </c>
      <c r="L23" s="414">
        <v>79.7</v>
      </c>
      <c r="M23" s="414">
        <v>128.4</v>
      </c>
      <c r="N23" s="414">
        <v>125.4</v>
      </c>
      <c r="O23" s="414">
        <v>79.7</v>
      </c>
      <c r="P23" s="414">
        <v>79.7</v>
      </c>
      <c r="Q23" s="414">
        <v>79.7</v>
      </c>
      <c r="R23" s="414">
        <v>79.7</v>
      </c>
      <c r="S23" s="414">
        <v>128.4</v>
      </c>
      <c r="T23" s="414">
        <v>79.7</v>
      </c>
      <c r="U23" s="414">
        <v>125.4</v>
      </c>
      <c r="V23" s="414">
        <v>125.4</v>
      </c>
      <c r="W23" s="414">
        <v>79.7</v>
      </c>
      <c r="X23" s="414">
        <v>125.4</v>
      </c>
    </row>
    <row r="24" spans="1:24">
      <c r="A24" s="416" t="s">
        <v>69</v>
      </c>
      <c r="B24" s="412">
        <v>7</v>
      </c>
      <c r="C24" s="413" t="s">
        <v>27</v>
      </c>
      <c r="D24" s="414">
        <v>82.3</v>
      </c>
      <c r="E24" s="414">
        <v>131.1</v>
      </c>
      <c r="F24" s="414">
        <v>134.19999999999999</v>
      </c>
      <c r="G24" s="414">
        <v>167.6</v>
      </c>
      <c r="H24" s="414">
        <v>177.9</v>
      </c>
      <c r="I24" s="414">
        <v>194.4</v>
      </c>
      <c r="J24" s="414">
        <v>214.1</v>
      </c>
      <c r="K24" s="414">
        <v>235.6</v>
      </c>
      <c r="L24" s="414">
        <v>82.3</v>
      </c>
      <c r="M24" s="414">
        <v>134.19999999999999</v>
      </c>
      <c r="N24" s="414">
        <v>131.1</v>
      </c>
      <c r="O24" s="414">
        <v>82.3</v>
      </c>
      <c r="P24" s="414">
        <v>82.3</v>
      </c>
      <c r="Q24" s="414">
        <v>82.3</v>
      </c>
      <c r="R24" s="414">
        <v>82.3</v>
      </c>
      <c r="S24" s="414">
        <v>134.19999999999999</v>
      </c>
      <c r="T24" s="414">
        <v>82.3</v>
      </c>
      <c r="U24" s="414">
        <v>131.1</v>
      </c>
      <c r="V24" s="414">
        <v>131.1</v>
      </c>
      <c r="W24" s="414">
        <v>82.3</v>
      </c>
      <c r="X24" s="414">
        <v>131.1</v>
      </c>
    </row>
    <row r="25" spans="1:24">
      <c r="A25" s="416" t="s">
        <v>69</v>
      </c>
      <c r="B25" s="412">
        <v>7.5</v>
      </c>
      <c r="C25" s="413" t="s">
        <v>28</v>
      </c>
      <c r="D25" s="414">
        <v>84.9</v>
      </c>
      <c r="E25" s="414">
        <v>136.80000000000001</v>
      </c>
      <c r="F25" s="414">
        <v>140</v>
      </c>
      <c r="G25" s="414">
        <v>176.5</v>
      </c>
      <c r="H25" s="414">
        <v>187.4</v>
      </c>
      <c r="I25" s="414">
        <v>204.8</v>
      </c>
      <c r="J25" s="414">
        <v>225.5</v>
      </c>
      <c r="K25" s="414">
        <v>248.2</v>
      </c>
      <c r="L25" s="414">
        <v>84.9</v>
      </c>
      <c r="M25" s="414">
        <v>140</v>
      </c>
      <c r="N25" s="414">
        <v>136.80000000000001</v>
      </c>
      <c r="O25" s="414">
        <v>84.9</v>
      </c>
      <c r="P25" s="414">
        <v>84.9</v>
      </c>
      <c r="Q25" s="414">
        <v>84.9</v>
      </c>
      <c r="R25" s="414">
        <v>84.9</v>
      </c>
      <c r="S25" s="414">
        <v>140</v>
      </c>
      <c r="T25" s="414">
        <v>84.9</v>
      </c>
      <c r="U25" s="414">
        <v>136.80000000000001</v>
      </c>
      <c r="V25" s="414">
        <v>136.80000000000001</v>
      </c>
      <c r="W25" s="414">
        <v>84.9</v>
      </c>
      <c r="X25" s="414">
        <v>136.80000000000001</v>
      </c>
    </row>
    <row r="26" spans="1:24">
      <c r="A26" s="416" t="s">
        <v>69</v>
      </c>
      <c r="B26" s="412">
        <v>8</v>
      </c>
      <c r="C26" s="413" t="s">
        <v>29</v>
      </c>
      <c r="D26" s="414">
        <v>87.5</v>
      </c>
      <c r="E26" s="414">
        <v>142.5</v>
      </c>
      <c r="F26" s="414">
        <v>145.80000000000001</v>
      </c>
      <c r="G26" s="414">
        <v>185.4</v>
      </c>
      <c r="H26" s="414">
        <v>196.9</v>
      </c>
      <c r="I26" s="414">
        <v>215.2</v>
      </c>
      <c r="J26" s="414">
        <v>236.9</v>
      </c>
      <c r="K26" s="414">
        <v>260.8</v>
      </c>
      <c r="L26" s="414">
        <v>87.5</v>
      </c>
      <c r="M26" s="414">
        <v>145.80000000000001</v>
      </c>
      <c r="N26" s="414">
        <v>142.5</v>
      </c>
      <c r="O26" s="414">
        <v>87.5</v>
      </c>
      <c r="P26" s="414">
        <v>87.5</v>
      </c>
      <c r="Q26" s="414">
        <v>87.5</v>
      </c>
      <c r="R26" s="414">
        <v>87.5</v>
      </c>
      <c r="S26" s="414">
        <v>145.80000000000001</v>
      </c>
      <c r="T26" s="414">
        <v>87.5</v>
      </c>
      <c r="U26" s="414">
        <v>142.5</v>
      </c>
      <c r="V26" s="414">
        <v>142.5</v>
      </c>
      <c r="W26" s="414">
        <v>87.5</v>
      </c>
      <c r="X26" s="414">
        <v>142.5</v>
      </c>
    </row>
    <row r="27" spans="1:24">
      <c r="A27" s="416" t="s">
        <v>69</v>
      </c>
      <c r="B27" s="412">
        <v>8.5</v>
      </c>
      <c r="C27" s="413" t="s">
        <v>30</v>
      </c>
      <c r="D27" s="414">
        <v>90.1</v>
      </c>
      <c r="E27" s="414">
        <v>148.19999999999999</v>
      </c>
      <c r="F27" s="414">
        <v>151.6</v>
      </c>
      <c r="G27" s="414">
        <v>194.3</v>
      </c>
      <c r="H27" s="414">
        <v>206.4</v>
      </c>
      <c r="I27" s="414">
        <v>225.6</v>
      </c>
      <c r="J27" s="414">
        <v>248.3</v>
      </c>
      <c r="K27" s="414">
        <v>273.39999999999998</v>
      </c>
      <c r="L27" s="414">
        <v>90.1</v>
      </c>
      <c r="M27" s="414">
        <v>151.6</v>
      </c>
      <c r="N27" s="414">
        <v>148.19999999999999</v>
      </c>
      <c r="O27" s="414">
        <v>90.1</v>
      </c>
      <c r="P27" s="414">
        <v>90.1</v>
      </c>
      <c r="Q27" s="414">
        <v>90.1</v>
      </c>
      <c r="R27" s="414">
        <v>90.1</v>
      </c>
      <c r="S27" s="414">
        <v>151.6</v>
      </c>
      <c r="T27" s="414">
        <v>90.1</v>
      </c>
      <c r="U27" s="414">
        <v>148.19999999999999</v>
      </c>
      <c r="V27" s="414">
        <v>148.19999999999999</v>
      </c>
      <c r="W27" s="414">
        <v>90.1</v>
      </c>
      <c r="X27" s="414">
        <v>148.19999999999999</v>
      </c>
    </row>
    <row r="28" spans="1:24">
      <c r="A28" s="416" t="s">
        <v>69</v>
      </c>
      <c r="B28" s="412">
        <v>9</v>
      </c>
      <c r="C28" s="413" t="s">
        <v>31</v>
      </c>
      <c r="D28" s="414">
        <v>92.7</v>
      </c>
      <c r="E28" s="414">
        <v>153.9</v>
      </c>
      <c r="F28" s="414">
        <v>157.4</v>
      </c>
      <c r="G28" s="414">
        <v>203.2</v>
      </c>
      <c r="H28" s="414">
        <v>215.9</v>
      </c>
      <c r="I28" s="414">
        <v>236</v>
      </c>
      <c r="J28" s="414">
        <v>259.7</v>
      </c>
      <c r="K28" s="414">
        <v>286</v>
      </c>
      <c r="L28" s="414">
        <v>92.7</v>
      </c>
      <c r="M28" s="414">
        <v>157.4</v>
      </c>
      <c r="N28" s="414">
        <v>153.9</v>
      </c>
      <c r="O28" s="414">
        <v>92.7</v>
      </c>
      <c r="P28" s="414">
        <v>92.7</v>
      </c>
      <c r="Q28" s="414">
        <v>92.7</v>
      </c>
      <c r="R28" s="414">
        <v>92.7</v>
      </c>
      <c r="S28" s="414">
        <v>157.4</v>
      </c>
      <c r="T28" s="414">
        <v>92.7</v>
      </c>
      <c r="U28" s="414">
        <v>153.9</v>
      </c>
      <c r="V28" s="414">
        <v>153.9</v>
      </c>
      <c r="W28" s="414">
        <v>92.7</v>
      </c>
      <c r="X28" s="414">
        <v>153.9</v>
      </c>
    </row>
    <row r="29" spans="1:24">
      <c r="A29" s="416" t="s">
        <v>69</v>
      </c>
      <c r="B29" s="412">
        <v>9.5</v>
      </c>
      <c r="C29" s="413" t="s">
        <v>32</v>
      </c>
      <c r="D29" s="414">
        <v>95.3</v>
      </c>
      <c r="E29" s="414">
        <v>159.6</v>
      </c>
      <c r="F29" s="414">
        <v>163.19999999999999</v>
      </c>
      <c r="G29" s="414">
        <v>212.1</v>
      </c>
      <c r="H29" s="414">
        <v>225.4</v>
      </c>
      <c r="I29" s="414">
        <v>246.4</v>
      </c>
      <c r="J29" s="414">
        <v>271.10000000000002</v>
      </c>
      <c r="K29" s="414">
        <v>298.60000000000002</v>
      </c>
      <c r="L29" s="414">
        <v>95.3</v>
      </c>
      <c r="M29" s="414">
        <v>163.19999999999999</v>
      </c>
      <c r="N29" s="414">
        <v>159.6</v>
      </c>
      <c r="O29" s="414">
        <v>95.3</v>
      </c>
      <c r="P29" s="414">
        <v>95.3</v>
      </c>
      <c r="Q29" s="414">
        <v>95.3</v>
      </c>
      <c r="R29" s="414">
        <v>95.3</v>
      </c>
      <c r="S29" s="414">
        <v>163.19999999999999</v>
      </c>
      <c r="T29" s="414">
        <v>95.3</v>
      </c>
      <c r="U29" s="414">
        <v>159.6</v>
      </c>
      <c r="V29" s="414">
        <v>159.6</v>
      </c>
      <c r="W29" s="414">
        <v>95.3</v>
      </c>
      <c r="X29" s="414">
        <v>159.6</v>
      </c>
    </row>
    <row r="30" spans="1:24">
      <c r="A30" s="416" t="s">
        <v>69</v>
      </c>
      <c r="B30" s="412">
        <v>10</v>
      </c>
      <c r="C30" s="413" t="s">
        <v>33</v>
      </c>
      <c r="D30" s="414">
        <v>97.9</v>
      </c>
      <c r="E30" s="414">
        <v>165.3</v>
      </c>
      <c r="F30" s="414">
        <v>169</v>
      </c>
      <c r="G30" s="414">
        <v>221</v>
      </c>
      <c r="H30" s="414">
        <v>234.9</v>
      </c>
      <c r="I30" s="414">
        <v>256.8</v>
      </c>
      <c r="J30" s="414">
        <v>282.5</v>
      </c>
      <c r="K30" s="414">
        <v>311.2</v>
      </c>
      <c r="L30" s="414">
        <v>97.9</v>
      </c>
      <c r="M30" s="414">
        <v>169</v>
      </c>
      <c r="N30" s="414">
        <v>165.3</v>
      </c>
      <c r="O30" s="414">
        <v>97.9</v>
      </c>
      <c r="P30" s="414">
        <v>97.9</v>
      </c>
      <c r="Q30" s="414">
        <v>97.9</v>
      </c>
      <c r="R30" s="414">
        <v>97.9</v>
      </c>
      <c r="S30" s="414">
        <v>169</v>
      </c>
      <c r="T30" s="414">
        <v>97.9</v>
      </c>
      <c r="U30" s="414">
        <v>165.3</v>
      </c>
      <c r="V30" s="414">
        <v>165.3</v>
      </c>
      <c r="W30" s="414">
        <v>97.9</v>
      </c>
      <c r="X30" s="414">
        <v>165.3</v>
      </c>
    </row>
    <row r="31" spans="1:24">
      <c r="A31" s="417" t="s">
        <v>70</v>
      </c>
      <c r="B31" s="418">
        <v>10.5</v>
      </c>
      <c r="C31" s="419" t="s">
        <v>35</v>
      </c>
      <c r="D31" s="420">
        <v>99.3</v>
      </c>
      <c r="E31" s="420">
        <v>168.2</v>
      </c>
      <c r="F31" s="420">
        <v>172.7</v>
      </c>
      <c r="G31" s="420">
        <v>224.4</v>
      </c>
      <c r="H31" s="420">
        <v>238.1</v>
      </c>
      <c r="I31" s="420">
        <v>262</v>
      </c>
      <c r="J31" s="420">
        <v>288.2</v>
      </c>
      <c r="K31" s="420">
        <v>317.39999999999998</v>
      </c>
      <c r="L31" s="420">
        <v>99.3</v>
      </c>
      <c r="M31" s="420">
        <v>172.7</v>
      </c>
      <c r="N31" s="420">
        <v>168.2</v>
      </c>
      <c r="O31" s="420">
        <v>99.3</v>
      </c>
      <c r="P31" s="420">
        <v>99.3</v>
      </c>
      <c r="Q31" s="420">
        <v>99.3</v>
      </c>
      <c r="R31" s="420">
        <v>99.3</v>
      </c>
      <c r="S31" s="420">
        <v>172.7</v>
      </c>
      <c r="T31" s="420">
        <v>99.3</v>
      </c>
      <c r="U31" s="420">
        <v>168.2</v>
      </c>
      <c r="V31" s="420">
        <v>168.2</v>
      </c>
      <c r="W31" s="420">
        <v>99.3</v>
      </c>
      <c r="X31" s="420">
        <v>168.2</v>
      </c>
    </row>
    <row r="32" spans="1:24">
      <c r="A32" s="416" t="s">
        <v>70</v>
      </c>
      <c r="B32" s="412">
        <v>11</v>
      </c>
      <c r="C32" s="413" t="s">
        <v>36</v>
      </c>
      <c r="D32" s="421">
        <v>100.7</v>
      </c>
      <c r="E32" s="421">
        <v>171.1</v>
      </c>
      <c r="F32" s="421">
        <v>176.4</v>
      </c>
      <c r="G32" s="421">
        <v>227.8</v>
      </c>
      <c r="H32" s="421">
        <v>241.3</v>
      </c>
      <c r="I32" s="421">
        <v>267.2</v>
      </c>
      <c r="J32" s="421">
        <v>293.89999999999998</v>
      </c>
      <c r="K32" s="421">
        <v>323.60000000000002</v>
      </c>
      <c r="L32" s="421">
        <v>100.7</v>
      </c>
      <c r="M32" s="421">
        <v>176.4</v>
      </c>
      <c r="N32" s="421">
        <v>171.1</v>
      </c>
      <c r="O32" s="421">
        <v>100.7</v>
      </c>
      <c r="P32" s="421">
        <v>100.7</v>
      </c>
      <c r="Q32" s="421">
        <v>100.7</v>
      </c>
      <c r="R32" s="421">
        <v>100.7</v>
      </c>
      <c r="S32" s="421">
        <v>176.4</v>
      </c>
      <c r="T32" s="421">
        <v>100.7</v>
      </c>
      <c r="U32" s="421">
        <v>171.1</v>
      </c>
      <c r="V32" s="421">
        <v>171.1</v>
      </c>
      <c r="W32" s="421">
        <v>100.7</v>
      </c>
      <c r="X32" s="421">
        <v>171.1</v>
      </c>
    </row>
    <row r="33" spans="1:24">
      <c r="A33" s="416" t="s">
        <v>70</v>
      </c>
      <c r="B33" s="412">
        <v>11.5</v>
      </c>
      <c r="C33" s="413" t="s">
        <v>37</v>
      </c>
      <c r="D33" s="421">
        <v>102.1</v>
      </c>
      <c r="E33" s="421">
        <v>174</v>
      </c>
      <c r="F33" s="421">
        <v>180.1</v>
      </c>
      <c r="G33" s="421">
        <v>231.2</v>
      </c>
      <c r="H33" s="421">
        <v>244.5</v>
      </c>
      <c r="I33" s="421">
        <v>272.39999999999998</v>
      </c>
      <c r="J33" s="421">
        <v>299.60000000000002</v>
      </c>
      <c r="K33" s="421">
        <v>329.8</v>
      </c>
      <c r="L33" s="421">
        <v>102.1</v>
      </c>
      <c r="M33" s="421">
        <v>180.1</v>
      </c>
      <c r="N33" s="421">
        <v>174</v>
      </c>
      <c r="O33" s="421">
        <v>102.1</v>
      </c>
      <c r="P33" s="421">
        <v>102.1</v>
      </c>
      <c r="Q33" s="421">
        <v>102.1</v>
      </c>
      <c r="R33" s="421">
        <v>102.1</v>
      </c>
      <c r="S33" s="421">
        <v>180.1</v>
      </c>
      <c r="T33" s="421">
        <v>102.1</v>
      </c>
      <c r="U33" s="421">
        <v>174</v>
      </c>
      <c r="V33" s="421">
        <v>174</v>
      </c>
      <c r="W33" s="421">
        <v>102.1</v>
      </c>
      <c r="X33" s="421">
        <v>174</v>
      </c>
    </row>
    <row r="34" spans="1:24">
      <c r="A34" s="416" t="s">
        <v>70</v>
      </c>
      <c r="B34" s="412">
        <v>12</v>
      </c>
      <c r="C34" s="413" t="s">
        <v>38</v>
      </c>
      <c r="D34" s="421">
        <v>103.5</v>
      </c>
      <c r="E34" s="421">
        <v>176.9</v>
      </c>
      <c r="F34" s="421">
        <v>183.8</v>
      </c>
      <c r="G34" s="421">
        <v>234.6</v>
      </c>
      <c r="H34" s="421">
        <v>247.7</v>
      </c>
      <c r="I34" s="421">
        <v>277.60000000000002</v>
      </c>
      <c r="J34" s="421">
        <v>305.3</v>
      </c>
      <c r="K34" s="421">
        <v>336</v>
      </c>
      <c r="L34" s="421">
        <v>103.5</v>
      </c>
      <c r="M34" s="421">
        <v>183.8</v>
      </c>
      <c r="N34" s="421">
        <v>176.9</v>
      </c>
      <c r="O34" s="421">
        <v>103.5</v>
      </c>
      <c r="P34" s="421">
        <v>103.5</v>
      </c>
      <c r="Q34" s="421">
        <v>103.5</v>
      </c>
      <c r="R34" s="421">
        <v>103.5</v>
      </c>
      <c r="S34" s="421">
        <v>183.8</v>
      </c>
      <c r="T34" s="421">
        <v>103.5</v>
      </c>
      <c r="U34" s="421">
        <v>176.9</v>
      </c>
      <c r="V34" s="421">
        <v>176.9</v>
      </c>
      <c r="W34" s="421">
        <v>103.5</v>
      </c>
      <c r="X34" s="421">
        <v>176.9</v>
      </c>
    </row>
    <row r="35" spans="1:24">
      <c r="A35" s="416" t="s">
        <v>70</v>
      </c>
      <c r="B35" s="412">
        <v>12.5</v>
      </c>
      <c r="C35" s="413" t="s">
        <v>39</v>
      </c>
      <c r="D35" s="421">
        <v>104.9</v>
      </c>
      <c r="E35" s="421">
        <v>179.8</v>
      </c>
      <c r="F35" s="421">
        <v>187.5</v>
      </c>
      <c r="G35" s="421">
        <v>238</v>
      </c>
      <c r="H35" s="421">
        <v>250.9</v>
      </c>
      <c r="I35" s="421">
        <v>282.8</v>
      </c>
      <c r="J35" s="421">
        <v>311</v>
      </c>
      <c r="K35" s="421">
        <v>342.2</v>
      </c>
      <c r="L35" s="421">
        <v>104.9</v>
      </c>
      <c r="M35" s="421">
        <v>187.5</v>
      </c>
      <c r="N35" s="421">
        <v>179.8</v>
      </c>
      <c r="O35" s="421">
        <v>104.9</v>
      </c>
      <c r="P35" s="421">
        <v>104.9</v>
      </c>
      <c r="Q35" s="421">
        <v>104.9</v>
      </c>
      <c r="R35" s="421">
        <v>104.9</v>
      </c>
      <c r="S35" s="421">
        <v>187.5</v>
      </c>
      <c r="T35" s="421">
        <v>104.9</v>
      </c>
      <c r="U35" s="421">
        <v>179.8</v>
      </c>
      <c r="V35" s="421">
        <v>179.8</v>
      </c>
      <c r="W35" s="421">
        <v>104.9</v>
      </c>
      <c r="X35" s="421">
        <v>179.8</v>
      </c>
    </row>
    <row r="36" spans="1:24">
      <c r="A36" s="416" t="s">
        <v>70</v>
      </c>
      <c r="B36" s="412">
        <v>13</v>
      </c>
      <c r="C36" s="413" t="s">
        <v>40</v>
      </c>
      <c r="D36" s="421">
        <v>106.3</v>
      </c>
      <c r="E36" s="421">
        <v>182.7</v>
      </c>
      <c r="F36" s="421">
        <v>191.2</v>
      </c>
      <c r="G36" s="421">
        <v>241.4</v>
      </c>
      <c r="H36" s="421">
        <v>254.1</v>
      </c>
      <c r="I36" s="421">
        <v>288</v>
      </c>
      <c r="J36" s="421">
        <v>316.7</v>
      </c>
      <c r="K36" s="421">
        <v>348.4</v>
      </c>
      <c r="L36" s="421">
        <v>106.3</v>
      </c>
      <c r="M36" s="421">
        <v>191.2</v>
      </c>
      <c r="N36" s="421">
        <v>182.7</v>
      </c>
      <c r="O36" s="421">
        <v>106.3</v>
      </c>
      <c r="P36" s="421">
        <v>106.3</v>
      </c>
      <c r="Q36" s="421">
        <v>106.3</v>
      </c>
      <c r="R36" s="421">
        <v>106.3</v>
      </c>
      <c r="S36" s="421">
        <v>191.2</v>
      </c>
      <c r="T36" s="421">
        <v>106.3</v>
      </c>
      <c r="U36" s="421">
        <v>182.7</v>
      </c>
      <c r="V36" s="421">
        <v>182.7</v>
      </c>
      <c r="W36" s="421">
        <v>106.3</v>
      </c>
      <c r="X36" s="421">
        <v>182.7</v>
      </c>
    </row>
    <row r="37" spans="1:24">
      <c r="A37" s="416" t="s">
        <v>70</v>
      </c>
      <c r="B37" s="412">
        <v>13.5</v>
      </c>
      <c r="C37" s="413" t="s">
        <v>41</v>
      </c>
      <c r="D37" s="421">
        <v>107.7</v>
      </c>
      <c r="E37" s="421">
        <v>185.6</v>
      </c>
      <c r="F37" s="421">
        <v>194.9</v>
      </c>
      <c r="G37" s="421">
        <v>244.8</v>
      </c>
      <c r="H37" s="421">
        <v>257.3</v>
      </c>
      <c r="I37" s="421">
        <v>293.2</v>
      </c>
      <c r="J37" s="421">
        <v>322.39999999999998</v>
      </c>
      <c r="K37" s="421">
        <v>354.6</v>
      </c>
      <c r="L37" s="421">
        <v>107.7</v>
      </c>
      <c r="M37" s="421">
        <v>194.9</v>
      </c>
      <c r="N37" s="421">
        <v>185.6</v>
      </c>
      <c r="O37" s="421">
        <v>107.7</v>
      </c>
      <c r="P37" s="421">
        <v>107.7</v>
      </c>
      <c r="Q37" s="421">
        <v>107.7</v>
      </c>
      <c r="R37" s="421">
        <v>107.7</v>
      </c>
      <c r="S37" s="421">
        <v>194.9</v>
      </c>
      <c r="T37" s="421">
        <v>107.7</v>
      </c>
      <c r="U37" s="421">
        <v>185.6</v>
      </c>
      <c r="V37" s="421">
        <v>185.6</v>
      </c>
      <c r="W37" s="421">
        <v>107.7</v>
      </c>
      <c r="X37" s="421">
        <v>185.6</v>
      </c>
    </row>
    <row r="38" spans="1:24">
      <c r="A38" s="416" t="s">
        <v>70</v>
      </c>
      <c r="B38" s="412">
        <v>14</v>
      </c>
      <c r="C38" s="413" t="s">
        <v>42</v>
      </c>
      <c r="D38" s="421">
        <v>109.1</v>
      </c>
      <c r="E38" s="421">
        <v>188.5</v>
      </c>
      <c r="F38" s="421">
        <v>198.6</v>
      </c>
      <c r="G38" s="421">
        <v>248.2</v>
      </c>
      <c r="H38" s="421">
        <v>260.5</v>
      </c>
      <c r="I38" s="421">
        <v>298.39999999999998</v>
      </c>
      <c r="J38" s="421">
        <v>328.1</v>
      </c>
      <c r="K38" s="421">
        <v>360.8</v>
      </c>
      <c r="L38" s="421">
        <v>109.1</v>
      </c>
      <c r="M38" s="421">
        <v>198.6</v>
      </c>
      <c r="N38" s="421">
        <v>188.5</v>
      </c>
      <c r="O38" s="421">
        <v>109.1</v>
      </c>
      <c r="P38" s="421">
        <v>109.1</v>
      </c>
      <c r="Q38" s="421">
        <v>109.1</v>
      </c>
      <c r="R38" s="421">
        <v>109.1</v>
      </c>
      <c r="S38" s="421">
        <v>198.6</v>
      </c>
      <c r="T38" s="421">
        <v>109.1</v>
      </c>
      <c r="U38" s="421">
        <v>188.5</v>
      </c>
      <c r="V38" s="421">
        <v>188.5</v>
      </c>
      <c r="W38" s="421">
        <v>109.1</v>
      </c>
      <c r="X38" s="421">
        <v>188.5</v>
      </c>
    </row>
    <row r="39" spans="1:24">
      <c r="A39" s="416" t="s">
        <v>70</v>
      </c>
      <c r="B39" s="412">
        <v>14.5</v>
      </c>
      <c r="C39" s="413" t="s">
        <v>43</v>
      </c>
      <c r="D39" s="421">
        <v>110.5</v>
      </c>
      <c r="E39" s="421">
        <v>191.4</v>
      </c>
      <c r="F39" s="421">
        <v>202.3</v>
      </c>
      <c r="G39" s="421">
        <v>251.6</v>
      </c>
      <c r="H39" s="421">
        <v>263.7</v>
      </c>
      <c r="I39" s="421">
        <v>303.60000000000002</v>
      </c>
      <c r="J39" s="421">
        <v>333.8</v>
      </c>
      <c r="K39" s="421">
        <v>367</v>
      </c>
      <c r="L39" s="421">
        <v>110.5</v>
      </c>
      <c r="M39" s="421">
        <v>202.3</v>
      </c>
      <c r="N39" s="421">
        <v>191.4</v>
      </c>
      <c r="O39" s="421">
        <v>110.5</v>
      </c>
      <c r="P39" s="421">
        <v>110.5</v>
      </c>
      <c r="Q39" s="421">
        <v>110.5</v>
      </c>
      <c r="R39" s="421">
        <v>110.5</v>
      </c>
      <c r="S39" s="421">
        <v>202.3</v>
      </c>
      <c r="T39" s="421">
        <v>110.5</v>
      </c>
      <c r="U39" s="421">
        <v>191.4</v>
      </c>
      <c r="V39" s="421">
        <v>191.4</v>
      </c>
      <c r="W39" s="421">
        <v>110.5</v>
      </c>
      <c r="X39" s="421">
        <v>191.4</v>
      </c>
    </row>
    <row r="40" spans="1:24">
      <c r="A40" s="416" t="s">
        <v>70</v>
      </c>
      <c r="B40" s="412">
        <v>15</v>
      </c>
      <c r="C40" s="413" t="s">
        <v>44</v>
      </c>
      <c r="D40" s="421">
        <v>111.9</v>
      </c>
      <c r="E40" s="421">
        <v>194.3</v>
      </c>
      <c r="F40" s="421">
        <v>206</v>
      </c>
      <c r="G40" s="421">
        <v>255</v>
      </c>
      <c r="H40" s="421">
        <v>266.89999999999998</v>
      </c>
      <c r="I40" s="421">
        <v>308.8</v>
      </c>
      <c r="J40" s="421">
        <v>339.5</v>
      </c>
      <c r="K40" s="421">
        <v>373.2</v>
      </c>
      <c r="L40" s="421">
        <v>111.9</v>
      </c>
      <c r="M40" s="421">
        <v>206</v>
      </c>
      <c r="N40" s="421">
        <v>194.3</v>
      </c>
      <c r="O40" s="421">
        <v>111.9</v>
      </c>
      <c r="P40" s="421">
        <v>111.9</v>
      </c>
      <c r="Q40" s="421">
        <v>111.9</v>
      </c>
      <c r="R40" s="421">
        <v>111.9</v>
      </c>
      <c r="S40" s="421">
        <v>206</v>
      </c>
      <c r="T40" s="421">
        <v>111.9</v>
      </c>
      <c r="U40" s="421">
        <v>194.3</v>
      </c>
      <c r="V40" s="421">
        <v>194.3</v>
      </c>
      <c r="W40" s="421">
        <v>111.9</v>
      </c>
      <c r="X40" s="421">
        <v>194.3</v>
      </c>
    </row>
    <row r="41" spans="1:24">
      <c r="A41" s="416" t="s">
        <v>70</v>
      </c>
      <c r="B41" s="412">
        <v>15.5</v>
      </c>
      <c r="C41" s="413" t="s">
        <v>45</v>
      </c>
      <c r="D41" s="421">
        <v>113.3</v>
      </c>
      <c r="E41" s="421">
        <v>197.2</v>
      </c>
      <c r="F41" s="421">
        <v>209.7</v>
      </c>
      <c r="G41" s="421">
        <v>258.39999999999998</v>
      </c>
      <c r="H41" s="421">
        <v>270.10000000000002</v>
      </c>
      <c r="I41" s="421">
        <v>314</v>
      </c>
      <c r="J41" s="421">
        <v>345.2</v>
      </c>
      <c r="K41" s="421">
        <v>379.4</v>
      </c>
      <c r="L41" s="421">
        <v>113.3</v>
      </c>
      <c r="M41" s="421">
        <v>209.7</v>
      </c>
      <c r="N41" s="421">
        <v>197.2</v>
      </c>
      <c r="O41" s="421">
        <v>113.3</v>
      </c>
      <c r="P41" s="421">
        <v>113.3</v>
      </c>
      <c r="Q41" s="421">
        <v>113.3</v>
      </c>
      <c r="R41" s="421">
        <v>113.3</v>
      </c>
      <c r="S41" s="421">
        <v>209.7</v>
      </c>
      <c r="T41" s="421">
        <v>113.3</v>
      </c>
      <c r="U41" s="421">
        <v>197.2</v>
      </c>
      <c r="V41" s="421">
        <v>197.2</v>
      </c>
      <c r="W41" s="421">
        <v>113.3</v>
      </c>
      <c r="X41" s="421">
        <v>197.2</v>
      </c>
    </row>
    <row r="42" spans="1:24">
      <c r="A42" s="416" t="s">
        <v>70</v>
      </c>
      <c r="B42" s="412">
        <v>16</v>
      </c>
      <c r="C42" s="413" t="s">
        <v>46</v>
      </c>
      <c r="D42" s="421">
        <v>114.7</v>
      </c>
      <c r="E42" s="421">
        <v>200.1</v>
      </c>
      <c r="F42" s="421">
        <v>213.4</v>
      </c>
      <c r="G42" s="421">
        <v>261.8</v>
      </c>
      <c r="H42" s="421">
        <v>273.3</v>
      </c>
      <c r="I42" s="421">
        <v>319.2</v>
      </c>
      <c r="J42" s="421">
        <v>350.9</v>
      </c>
      <c r="K42" s="421">
        <v>385.6</v>
      </c>
      <c r="L42" s="421">
        <v>114.7</v>
      </c>
      <c r="M42" s="421">
        <v>213.4</v>
      </c>
      <c r="N42" s="421">
        <v>200.1</v>
      </c>
      <c r="O42" s="421">
        <v>114.7</v>
      </c>
      <c r="P42" s="421">
        <v>114.7</v>
      </c>
      <c r="Q42" s="421">
        <v>114.7</v>
      </c>
      <c r="R42" s="421">
        <v>114.7</v>
      </c>
      <c r="S42" s="421">
        <v>213.4</v>
      </c>
      <c r="T42" s="421">
        <v>114.7</v>
      </c>
      <c r="U42" s="421">
        <v>200.1</v>
      </c>
      <c r="V42" s="421">
        <v>200.1</v>
      </c>
      <c r="W42" s="421">
        <v>114.7</v>
      </c>
      <c r="X42" s="421">
        <v>200.1</v>
      </c>
    </row>
    <row r="43" spans="1:24">
      <c r="A43" s="416" t="s">
        <v>70</v>
      </c>
      <c r="B43" s="412">
        <v>16.5</v>
      </c>
      <c r="C43" s="413" t="s">
        <v>47</v>
      </c>
      <c r="D43" s="421">
        <v>116.1</v>
      </c>
      <c r="E43" s="421">
        <v>203</v>
      </c>
      <c r="F43" s="421">
        <v>217.1</v>
      </c>
      <c r="G43" s="421">
        <v>265.2</v>
      </c>
      <c r="H43" s="421">
        <v>276.5</v>
      </c>
      <c r="I43" s="421">
        <v>324.39999999999998</v>
      </c>
      <c r="J43" s="421">
        <v>356.6</v>
      </c>
      <c r="K43" s="421">
        <v>391.8</v>
      </c>
      <c r="L43" s="421">
        <v>116.1</v>
      </c>
      <c r="M43" s="421">
        <v>217.1</v>
      </c>
      <c r="N43" s="421">
        <v>203</v>
      </c>
      <c r="O43" s="421">
        <v>116.1</v>
      </c>
      <c r="P43" s="421">
        <v>116.1</v>
      </c>
      <c r="Q43" s="421">
        <v>116.1</v>
      </c>
      <c r="R43" s="421">
        <v>116.1</v>
      </c>
      <c r="S43" s="421">
        <v>217.1</v>
      </c>
      <c r="T43" s="421">
        <v>116.1</v>
      </c>
      <c r="U43" s="421">
        <v>203</v>
      </c>
      <c r="V43" s="421">
        <v>203</v>
      </c>
      <c r="W43" s="421">
        <v>116.1</v>
      </c>
      <c r="X43" s="421">
        <v>203</v>
      </c>
    </row>
    <row r="44" spans="1:24">
      <c r="A44" s="416" t="s">
        <v>70</v>
      </c>
      <c r="B44" s="412">
        <v>17</v>
      </c>
      <c r="C44" s="413" t="s">
        <v>48</v>
      </c>
      <c r="D44" s="421">
        <v>117.5</v>
      </c>
      <c r="E44" s="421">
        <v>205.9</v>
      </c>
      <c r="F44" s="421">
        <v>220.8</v>
      </c>
      <c r="G44" s="421">
        <v>268.60000000000002</v>
      </c>
      <c r="H44" s="421">
        <v>279.7</v>
      </c>
      <c r="I44" s="421">
        <v>329.6</v>
      </c>
      <c r="J44" s="421">
        <v>362.3</v>
      </c>
      <c r="K44" s="421">
        <v>398</v>
      </c>
      <c r="L44" s="421">
        <v>117.5</v>
      </c>
      <c r="M44" s="421">
        <v>220.8</v>
      </c>
      <c r="N44" s="421">
        <v>205.9</v>
      </c>
      <c r="O44" s="421">
        <v>117.5</v>
      </c>
      <c r="P44" s="421">
        <v>117.5</v>
      </c>
      <c r="Q44" s="421">
        <v>117.5</v>
      </c>
      <c r="R44" s="421">
        <v>117.5</v>
      </c>
      <c r="S44" s="421">
        <v>220.8</v>
      </c>
      <c r="T44" s="421">
        <v>117.5</v>
      </c>
      <c r="U44" s="421">
        <v>205.9</v>
      </c>
      <c r="V44" s="421">
        <v>205.9</v>
      </c>
      <c r="W44" s="421">
        <v>117.5</v>
      </c>
      <c r="X44" s="421">
        <v>205.9</v>
      </c>
    </row>
    <row r="45" spans="1:24">
      <c r="A45" s="416" t="s">
        <v>70</v>
      </c>
      <c r="B45" s="412">
        <v>17.5</v>
      </c>
      <c r="C45" s="413" t="s">
        <v>49</v>
      </c>
      <c r="D45" s="421">
        <v>118.9</v>
      </c>
      <c r="E45" s="421">
        <v>208.8</v>
      </c>
      <c r="F45" s="421">
        <v>224.5</v>
      </c>
      <c r="G45" s="421">
        <v>272</v>
      </c>
      <c r="H45" s="421">
        <v>282.89999999999998</v>
      </c>
      <c r="I45" s="421">
        <v>334.8</v>
      </c>
      <c r="J45" s="421">
        <v>368</v>
      </c>
      <c r="K45" s="421">
        <v>404.2</v>
      </c>
      <c r="L45" s="421">
        <v>118.9</v>
      </c>
      <c r="M45" s="421">
        <v>224.5</v>
      </c>
      <c r="N45" s="421">
        <v>208.8</v>
      </c>
      <c r="O45" s="421">
        <v>118.9</v>
      </c>
      <c r="P45" s="421">
        <v>118.9</v>
      </c>
      <c r="Q45" s="421">
        <v>118.9</v>
      </c>
      <c r="R45" s="421">
        <v>118.9</v>
      </c>
      <c r="S45" s="421">
        <v>224.5</v>
      </c>
      <c r="T45" s="421">
        <v>118.9</v>
      </c>
      <c r="U45" s="421">
        <v>208.8</v>
      </c>
      <c r="V45" s="421">
        <v>208.8</v>
      </c>
      <c r="W45" s="421">
        <v>118.9</v>
      </c>
      <c r="X45" s="421">
        <v>208.8</v>
      </c>
    </row>
    <row r="46" spans="1:24">
      <c r="A46" s="416" t="s">
        <v>70</v>
      </c>
      <c r="B46" s="412">
        <v>18</v>
      </c>
      <c r="C46" s="413" t="s">
        <v>50</v>
      </c>
      <c r="D46" s="421">
        <v>120.3</v>
      </c>
      <c r="E46" s="421">
        <v>211.7</v>
      </c>
      <c r="F46" s="421">
        <v>228.2</v>
      </c>
      <c r="G46" s="421">
        <v>275.39999999999998</v>
      </c>
      <c r="H46" s="421">
        <v>286.10000000000002</v>
      </c>
      <c r="I46" s="421">
        <v>340</v>
      </c>
      <c r="J46" s="421">
        <v>373.7</v>
      </c>
      <c r="K46" s="421">
        <v>410.4</v>
      </c>
      <c r="L46" s="421">
        <v>120.3</v>
      </c>
      <c r="M46" s="421">
        <v>228.2</v>
      </c>
      <c r="N46" s="421">
        <v>211.7</v>
      </c>
      <c r="O46" s="421">
        <v>120.3</v>
      </c>
      <c r="P46" s="421">
        <v>120.3</v>
      </c>
      <c r="Q46" s="421">
        <v>120.3</v>
      </c>
      <c r="R46" s="421">
        <v>120.3</v>
      </c>
      <c r="S46" s="421">
        <v>228.2</v>
      </c>
      <c r="T46" s="421">
        <v>120.3</v>
      </c>
      <c r="U46" s="421">
        <v>211.7</v>
      </c>
      <c r="V46" s="421">
        <v>211.7</v>
      </c>
      <c r="W46" s="421">
        <v>120.3</v>
      </c>
      <c r="X46" s="421">
        <v>211.7</v>
      </c>
    </row>
    <row r="47" spans="1:24">
      <c r="A47" s="416" t="s">
        <v>70</v>
      </c>
      <c r="B47" s="412">
        <v>18.5</v>
      </c>
      <c r="C47" s="413" t="s">
        <v>51</v>
      </c>
      <c r="D47" s="421">
        <v>121.7</v>
      </c>
      <c r="E47" s="421">
        <v>214.6</v>
      </c>
      <c r="F47" s="421">
        <v>231.9</v>
      </c>
      <c r="G47" s="421">
        <v>278.8</v>
      </c>
      <c r="H47" s="421">
        <v>289.3</v>
      </c>
      <c r="I47" s="421">
        <v>345.2</v>
      </c>
      <c r="J47" s="421">
        <v>379.4</v>
      </c>
      <c r="K47" s="421">
        <v>416.6</v>
      </c>
      <c r="L47" s="421">
        <v>121.7</v>
      </c>
      <c r="M47" s="421">
        <v>231.9</v>
      </c>
      <c r="N47" s="421">
        <v>214.6</v>
      </c>
      <c r="O47" s="421">
        <v>121.7</v>
      </c>
      <c r="P47" s="421">
        <v>121.7</v>
      </c>
      <c r="Q47" s="421">
        <v>121.7</v>
      </c>
      <c r="R47" s="421">
        <v>121.7</v>
      </c>
      <c r="S47" s="421">
        <v>231.9</v>
      </c>
      <c r="T47" s="421">
        <v>121.7</v>
      </c>
      <c r="U47" s="421">
        <v>214.6</v>
      </c>
      <c r="V47" s="421">
        <v>214.6</v>
      </c>
      <c r="W47" s="421">
        <v>121.7</v>
      </c>
      <c r="X47" s="421">
        <v>214.6</v>
      </c>
    </row>
    <row r="48" spans="1:24">
      <c r="A48" s="416" t="s">
        <v>70</v>
      </c>
      <c r="B48" s="412">
        <v>19</v>
      </c>
      <c r="C48" s="413" t="s">
        <v>52</v>
      </c>
      <c r="D48" s="421">
        <v>123.1</v>
      </c>
      <c r="E48" s="421">
        <v>217.5</v>
      </c>
      <c r="F48" s="421">
        <v>235.6</v>
      </c>
      <c r="G48" s="421">
        <v>282.2</v>
      </c>
      <c r="H48" s="421">
        <v>292.5</v>
      </c>
      <c r="I48" s="421">
        <v>350.4</v>
      </c>
      <c r="J48" s="421">
        <v>385.1</v>
      </c>
      <c r="K48" s="421">
        <v>422.8</v>
      </c>
      <c r="L48" s="421">
        <v>123.1</v>
      </c>
      <c r="M48" s="421">
        <v>235.6</v>
      </c>
      <c r="N48" s="421">
        <v>217.5</v>
      </c>
      <c r="O48" s="421">
        <v>123.1</v>
      </c>
      <c r="P48" s="421">
        <v>123.1</v>
      </c>
      <c r="Q48" s="421">
        <v>123.1</v>
      </c>
      <c r="R48" s="421">
        <v>123.1</v>
      </c>
      <c r="S48" s="421">
        <v>235.6</v>
      </c>
      <c r="T48" s="421">
        <v>123.1</v>
      </c>
      <c r="U48" s="421">
        <v>217.5</v>
      </c>
      <c r="V48" s="421">
        <v>217.5</v>
      </c>
      <c r="W48" s="421">
        <v>123.1</v>
      </c>
      <c r="X48" s="421">
        <v>217.5</v>
      </c>
    </row>
    <row r="49" spans="1:24">
      <c r="A49" s="416" t="s">
        <v>70</v>
      </c>
      <c r="B49" s="412">
        <v>19.5</v>
      </c>
      <c r="C49" s="413" t="s">
        <v>53</v>
      </c>
      <c r="D49" s="421">
        <v>124.5</v>
      </c>
      <c r="E49" s="421">
        <v>220.4</v>
      </c>
      <c r="F49" s="421">
        <v>239.3</v>
      </c>
      <c r="G49" s="421">
        <v>285.60000000000002</v>
      </c>
      <c r="H49" s="421">
        <v>295.7</v>
      </c>
      <c r="I49" s="421">
        <v>355.6</v>
      </c>
      <c r="J49" s="421">
        <v>390.8</v>
      </c>
      <c r="K49" s="421">
        <v>429</v>
      </c>
      <c r="L49" s="421">
        <v>124.5</v>
      </c>
      <c r="M49" s="421">
        <v>239.3</v>
      </c>
      <c r="N49" s="421">
        <v>220.4</v>
      </c>
      <c r="O49" s="421">
        <v>124.5</v>
      </c>
      <c r="P49" s="421">
        <v>124.5</v>
      </c>
      <c r="Q49" s="421">
        <v>124.5</v>
      </c>
      <c r="R49" s="421">
        <v>124.5</v>
      </c>
      <c r="S49" s="421">
        <v>239.3</v>
      </c>
      <c r="T49" s="421">
        <v>124.5</v>
      </c>
      <c r="U49" s="421">
        <v>220.4</v>
      </c>
      <c r="V49" s="421">
        <v>220.4</v>
      </c>
      <c r="W49" s="421">
        <v>124.5</v>
      </c>
      <c r="X49" s="421">
        <v>220.4</v>
      </c>
    </row>
    <row r="50" spans="1:24">
      <c r="A50" s="416" t="s">
        <v>70</v>
      </c>
      <c r="B50" s="412">
        <v>20</v>
      </c>
      <c r="C50" s="413" t="s">
        <v>54</v>
      </c>
      <c r="D50" s="421">
        <v>125.9</v>
      </c>
      <c r="E50" s="421">
        <v>223.3</v>
      </c>
      <c r="F50" s="421">
        <v>243</v>
      </c>
      <c r="G50" s="421">
        <v>289</v>
      </c>
      <c r="H50" s="421">
        <v>298.89999999999998</v>
      </c>
      <c r="I50" s="421">
        <v>360.8</v>
      </c>
      <c r="J50" s="421">
        <v>396.5</v>
      </c>
      <c r="K50" s="421">
        <v>435.2</v>
      </c>
      <c r="L50" s="421">
        <v>125.9</v>
      </c>
      <c r="M50" s="421">
        <v>243</v>
      </c>
      <c r="N50" s="421">
        <v>223.3</v>
      </c>
      <c r="O50" s="421">
        <v>125.9</v>
      </c>
      <c r="P50" s="421">
        <v>125.9</v>
      </c>
      <c r="Q50" s="421">
        <v>125.9</v>
      </c>
      <c r="R50" s="421">
        <v>125.9</v>
      </c>
      <c r="S50" s="421">
        <v>243</v>
      </c>
      <c r="T50" s="421">
        <v>125.9</v>
      </c>
      <c r="U50" s="421">
        <v>223.3</v>
      </c>
      <c r="V50" s="421">
        <v>223.3</v>
      </c>
      <c r="W50" s="421">
        <v>125.9</v>
      </c>
      <c r="X50" s="421">
        <v>223.3</v>
      </c>
    </row>
    <row r="51" spans="1:24">
      <c r="A51" s="422" t="s">
        <v>70</v>
      </c>
      <c r="B51" s="423">
        <v>20.5</v>
      </c>
      <c r="C51" s="424" t="s">
        <v>55</v>
      </c>
      <c r="D51" s="425">
        <v>127.3</v>
      </c>
      <c r="E51" s="425">
        <v>226.2</v>
      </c>
      <c r="F51" s="425">
        <v>246.7</v>
      </c>
      <c r="G51" s="425">
        <v>292.39999999999998</v>
      </c>
      <c r="H51" s="425">
        <v>302.10000000000002</v>
      </c>
      <c r="I51" s="425">
        <v>366</v>
      </c>
      <c r="J51" s="425">
        <v>402.2</v>
      </c>
      <c r="K51" s="425">
        <v>441.4</v>
      </c>
      <c r="L51" s="425">
        <v>127.3</v>
      </c>
      <c r="M51" s="425">
        <v>246.7</v>
      </c>
      <c r="N51" s="425">
        <v>226.2</v>
      </c>
      <c r="O51" s="425">
        <v>127.3</v>
      </c>
      <c r="P51" s="425">
        <v>127.3</v>
      </c>
      <c r="Q51" s="425">
        <v>127.3</v>
      </c>
      <c r="R51" s="425">
        <v>127.3</v>
      </c>
      <c r="S51" s="425">
        <v>246.7</v>
      </c>
      <c r="T51" s="425">
        <v>127.3</v>
      </c>
      <c r="U51" s="425">
        <v>226.2</v>
      </c>
      <c r="V51" s="425">
        <v>226.2</v>
      </c>
      <c r="W51" s="425">
        <v>127.3</v>
      </c>
      <c r="X51" s="425">
        <v>226.2</v>
      </c>
    </row>
    <row r="52" spans="1:24">
      <c r="A52" s="417" t="s">
        <v>71</v>
      </c>
      <c r="B52" s="418" t="s">
        <v>301</v>
      </c>
      <c r="C52" s="426" t="s">
        <v>301</v>
      </c>
      <c r="D52" s="421">
        <v>6.4</v>
      </c>
      <c r="E52" s="421">
        <v>11.3</v>
      </c>
      <c r="F52" s="421">
        <v>12.4</v>
      </c>
      <c r="G52" s="421">
        <v>14.7</v>
      </c>
      <c r="H52" s="421">
        <v>15.2</v>
      </c>
      <c r="I52" s="421">
        <v>18.399999999999999</v>
      </c>
      <c r="J52" s="421">
        <v>20.3</v>
      </c>
      <c r="K52" s="421">
        <v>22.2</v>
      </c>
      <c r="L52" s="421">
        <v>6.4</v>
      </c>
      <c r="M52" s="421">
        <v>12.4</v>
      </c>
      <c r="N52" s="421">
        <v>11.3</v>
      </c>
      <c r="O52" s="421">
        <v>6.4</v>
      </c>
      <c r="P52" s="421">
        <v>6.4</v>
      </c>
      <c r="Q52" s="421">
        <v>6.4</v>
      </c>
      <c r="R52" s="421">
        <v>6.4</v>
      </c>
      <c r="S52" s="421">
        <v>12.4</v>
      </c>
      <c r="T52" s="421">
        <v>6.4</v>
      </c>
      <c r="U52" s="421">
        <v>11.3</v>
      </c>
      <c r="V52" s="421">
        <v>11.3</v>
      </c>
      <c r="W52" s="421">
        <v>6.4</v>
      </c>
      <c r="X52" s="421">
        <v>11.3</v>
      </c>
    </row>
    <row r="53" spans="1:24">
      <c r="A53" s="416" t="s">
        <v>72</v>
      </c>
      <c r="B53" s="412" t="s">
        <v>302</v>
      </c>
      <c r="C53" s="427" t="s">
        <v>302</v>
      </c>
      <c r="D53" s="421">
        <v>6.4</v>
      </c>
      <c r="E53" s="421">
        <v>11.3</v>
      </c>
      <c r="F53" s="421">
        <v>12.4</v>
      </c>
      <c r="G53" s="421">
        <v>14.7</v>
      </c>
      <c r="H53" s="421">
        <v>15.2</v>
      </c>
      <c r="I53" s="421">
        <v>18.399999999999999</v>
      </c>
      <c r="J53" s="421">
        <v>20.3</v>
      </c>
      <c r="K53" s="421">
        <v>22.2</v>
      </c>
      <c r="L53" s="421">
        <v>6.4</v>
      </c>
      <c r="M53" s="421">
        <v>12.4</v>
      </c>
      <c r="N53" s="421">
        <v>11.3</v>
      </c>
      <c r="O53" s="421">
        <v>6.4</v>
      </c>
      <c r="P53" s="421">
        <v>6.4</v>
      </c>
      <c r="Q53" s="421">
        <v>6.4</v>
      </c>
      <c r="R53" s="421">
        <v>6.4</v>
      </c>
      <c r="S53" s="421">
        <v>12.4</v>
      </c>
      <c r="T53" s="421">
        <v>6.4</v>
      </c>
      <c r="U53" s="421">
        <v>11.3</v>
      </c>
      <c r="V53" s="421">
        <v>11.3</v>
      </c>
      <c r="W53" s="421">
        <v>6.4</v>
      </c>
      <c r="X53" s="421">
        <v>11.3</v>
      </c>
    </row>
    <row r="54" spans="1:24">
      <c r="A54" s="416" t="s">
        <v>73</v>
      </c>
      <c r="B54" s="412" t="s">
        <v>283</v>
      </c>
      <c r="C54" s="427" t="s">
        <v>283</v>
      </c>
      <c r="D54" s="421">
        <v>5.4</v>
      </c>
      <c r="E54" s="421">
        <v>9.6999999999999993</v>
      </c>
      <c r="F54" s="421">
        <v>11.1</v>
      </c>
      <c r="G54" s="421">
        <v>12.4</v>
      </c>
      <c r="H54" s="421">
        <v>12.8</v>
      </c>
      <c r="I54" s="421">
        <v>16.899999999999999</v>
      </c>
      <c r="J54" s="421">
        <v>18.7</v>
      </c>
      <c r="K54" s="421">
        <v>20.5</v>
      </c>
      <c r="L54" s="421">
        <v>5.4</v>
      </c>
      <c r="M54" s="421">
        <v>11.1</v>
      </c>
      <c r="N54" s="421">
        <v>9.6999999999999993</v>
      </c>
      <c r="O54" s="421">
        <v>5.4</v>
      </c>
      <c r="P54" s="421">
        <v>5.4</v>
      </c>
      <c r="Q54" s="421">
        <v>5.4</v>
      </c>
      <c r="R54" s="421">
        <v>5.4</v>
      </c>
      <c r="S54" s="421">
        <v>11.1</v>
      </c>
      <c r="T54" s="421">
        <v>5.4</v>
      </c>
      <c r="U54" s="421">
        <v>9.6999999999999993</v>
      </c>
      <c r="V54" s="421">
        <v>9.6999999999999993</v>
      </c>
      <c r="W54" s="421">
        <v>5.4</v>
      </c>
      <c r="X54" s="421">
        <v>9.6999999999999993</v>
      </c>
    </row>
    <row r="55" spans="1:24">
      <c r="A55" s="416" t="s">
        <v>74</v>
      </c>
      <c r="B55" s="412" t="s">
        <v>284</v>
      </c>
      <c r="C55" s="427" t="s">
        <v>284</v>
      </c>
      <c r="D55" s="421">
        <v>5.0999999999999996</v>
      </c>
      <c r="E55" s="421">
        <v>9.3000000000000007</v>
      </c>
      <c r="F55" s="421">
        <v>10.9</v>
      </c>
      <c r="G55" s="421">
        <v>12.2</v>
      </c>
      <c r="H55" s="421">
        <v>12.6</v>
      </c>
      <c r="I55" s="421">
        <v>16.600000000000001</v>
      </c>
      <c r="J55" s="421">
        <v>18.399999999999999</v>
      </c>
      <c r="K55" s="421">
        <v>20.2</v>
      </c>
      <c r="L55" s="421">
        <v>5.0999999999999996</v>
      </c>
      <c r="M55" s="421">
        <v>10.9</v>
      </c>
      <c r="N55" s="421">
        <v>9.3000000000000007</v>
      </c>
      <c r="O55" s="421">
        <v>5.0999999999999996</v>
      </c>
      <c r="P55" s="421">
        <v>5.0999999999999996</v>
      </c>
      <c r="Q55" s="421">
        <v>5.0999999999999996</v>
      </c>
      <c r="R55" s="421">
        <v>5.0999999999999996</v>
      </c>
      <c r="S55" s="421">
        <v>10.9</v>
      </c>
      <c r="T55" s="421">
        <v>5.0999999999999996</v>
      </c>
      <c r="U55" s="421">
        <v>9.3000000000000007</v>
      </c>
      <c r="V55" s="421">
        <v>9.3000000000000007</v>
      </c>
      <c r="W55" s="421">
        <v>5.0999999999999996</v>
      </c>
      <c r="X55" s="421">
        <v>9.3000000000000007</v>
      </c>
    </row>
    <row r="56" spans="1:24">
      <c r="A56" s="416" t="s">
        <v>75</v>
      </c>
      <c r="B56" s="412" t="s">
        <v>285</v>
      </c>
      <c r="C56" s="427" t="s">
        <v>285</v>
      </c>
      <c r="D56" s="421">
        <v>4.9000000000000004</v>
      </c>
      <c r="E56" s="421">
        <v>9.3000000000000007</v>
      </c>
      <c r="F56" s="421">
        <v>10.9</v>
      </c>
      <c r="G56" s="421">
        <v>12.2</v>
      </c>
      <c r="H56" s="421">
        <v>12.6</v>
      </c>
      <c r="I56" s="421">
        <v>16.600000000000001</v>
      </c>
      <c r="J56" s="421">
        <v>18.399999999999999</v>
      </c>
      <c r="K56" s="421">
        <v>20.2</v>
      </c>
      <c r="L56" s="421">
        <v>4.9000000000000004</v>
      </c>
      <c r="M56" s="421">
        <v>10.9</v>
      </c>
      <c r="N56" s="421">
        <v>9.3000000000000007</v>
      </c>
      <c r="O56" s="421">
        <v>4.9000000000000004</v>
      </c>
      <c r="P56" s="421">
        <v>4.9000000000000004</v>
      </c>
      <c r="Q56" s="421">
        <v>4.9000000000000004</v>
      </c>
      <c r="R56" s="421">
        <v>4.9000000000000004</v>
      </c>
      <c r="S56" s="421">
        <v>10.9</v>
      </c>
      <c r="T56" s="421">
        <v>4.9000000000000004</v>
      </c>
      <c r="U56" s="421">
        <v>9.3000000000000007</v>
      </c>
      <c r="V56" s="421">
        <v>9.3000000000000007</v>
      </c>
      <c r="W56" s="421">
        <v>4.9000000000000004</v>
      </c>
      <c r="X56" s="421">
        <v>9.3000000000000007</v>
      </c>
    </row>
    <row r="57" spans="1:24">
      <c r="A57" s="416" t="s">
        <v>76</v>
      </c>
      <c r="B57" s="412" t="s">
        <v>286</v>
      </c>
      <c r="C57" s="427" t="s">
        <v>286</v>
      </c>
      <c r="D57" s="421">
        <v>4.7</v>
      </c>
      <c r="E57" s="421">
        <v>9.1999999999999993</v>
      </c>
      <c r="F57" s="421">
        <v>10.4</v>
      </c>
      <c r="G57" s="421">
        <v>11.8</v>
      </c>
      <c r="H57" s="421">
        <v>12.5</v>
      </c>
      <c r="I57" s="421">
        <v>16.5</v>
      </c>
      <c r="J57" s="421">
        <v>18.100000000000001</v>
      </c>
      <c r="K57" s="421">
        <v>20</v>
      </c>
      <c r="L57" s="421">
        <v>4.7</v>
      </c>
      <c r="M57" s="421">
        <v>10.4</v>
      </c>
      <c r="N57" s="421">
        <v>9.1999999999999993</v>
      </c>
      <c r="O57" s="421">
        <v>4.7</v>
      </c>
      <c r="P57" s="421">
        <v>4.7</v>
      </c>
      <c r="Q57" s="421">
        <v>4.7</v>
      </c>
      <c r="R57" s="421">
        <v>4.7</v>
      </c>
      <c r="S57" s="421">
        <v>10.4</v>
      </c>
      <c r="T57" s="421">
        <v>4.7</v>
      </c>
      <c r="U57" s="421">
        <v>9.1999999999999993</v>
      </c>
      <c r="V57" s="421">
        <v>9.1999999999999993</v>
      </c>
      <c r="W57" s="421">
        <v>4.7</v>
      </c>
      <c r="X57" s="421">
        <v>9.1999999999999993</v>
      </c>
    </row>
    <row r="58" spans="1:24">
      <c r="A58" s="416" t="s">
        <v>77</v>
      </c>
      <c r="B58" s="412" t="s">
        <v>288</v>
      </c>
      <c r="C58" s="427" t="s">
        <v>288</v>
      </c>
      <c r="D58" s="421">
        <v>4.7</v>
      </c>
      <c r="E58" s="421">
        <v>9.1999999999999993</v>
      </c>
      <c r="F58" s="421">
        <v>10.4</v>
      </c>
      <c r="G58" s="421">
        <v>11.8</v>
      </c>
      <c r="H58" s="421">
        <v>12.5</v>
      </c>
      <c r="I58" s="421">
        <v>16.5</v>
      </c>
      <c r="J58" s="421">
        <v>18.100000000000001</v>
      </c>
      <c r="K58" s="421">
        <v>20</v>
      </c>
      <c r="L58" s="421">
        <v>4.7</v>
      </c>
      <c r="M58" s="421">
        <v>10.4</v>
      </c>
      <c r="N58" s="421">
        <v>9.1999999999999993</v>
      </c>
      <c r="O58" s="421">
        <v>4.7</v>
      </c>
      <c r="P58" s="421">
        <v>4.7</v>
      </c>
      <c r="Q58" s="421">
        <v>4.7</v>
      </c>
      <c r="R58" s="421">
        <v>4.7</v>
      </c>
      <c r="S58" s="421">
        <v>10.4</v>
      </c>
      <c r="T58" s="421">
        <v>4.7</v>
      </c>
      <c r="U58" s="421">
        <v>9.1999999999999993</v>
      </c>
      <c r="V58" s="421">
        <v>9.1999999999999993</v>
      </c>
      <c r="W58" s="421">
        <v>4.7</v>
      </c>
      <c r="X58" s="421">
        <v>9.1999999999999993</v>
      </c>
    </row>
    <row r="59" spans="1:24">
      <c r="A59" s="422" t="s">
        <v>78</v>
      </c>
      <c r="B59" s="423" t="s">
        <v>289</v>
      </c>
      <c r="C59" s="428" t="s">
        <v>289</v>
      </c>
      <c r="D59" s="425">
        <v>4.7</v>
      </c>
      <c r="E59" s="425">
        <v>9.1999999999999993</v>
      </c>
      <c r="F59" s="425">
        <v>10.4</v>
      </c>
      <c r="G59" s="425">
        <v>11.8</v>
      </c>
      <c r="H59" s="425">
        <v>12.5</v>
      </c>
      <c r="I59" s="425">
        <v>16.5</v>
      </c>
      <c r="J59" s="425">
        <v>18.100000000000001</v>
      </c>
      <c r="K59" s="425">
        <v>20</v>
      </c>
      <c r="L59" s="425">
        <v>4.7</v>
      </c>
      <c r="M59" s="425">
        <v>10.4</v>
      </c>
      <c r="N59" s="425">
        <v>9.1999999999999993</v>
      </c>
      <c r="O59" s="425">
        <v>4.7</v>
      </c>
      <c r="P59" s="425">
        <v>4.7</v>
      </c>
      <c r="Q59" s="425">
        <v>4.7</v>
      </c>
      <c r="R59" s="425">
        <v>4.7</v>
      </c>
      <c r="S59" s="425">
        <v>10.4</v>
      </c>
      <c r="T59" s="425">
        <v>4.7</v>
      </c>
      <c r="U59" s="425">
        <v>9.1999999999999993</v>
      </c>
      <c r="V59" s="425">
        <v>9.1999999999999993</v>
      </c>
      <c r="W59" s="425">
        <v>4.7</v>
      </c>
      <c r="X59" s="425">
        <v>9.1999999999999993</v>
      </c>
    </row>
    <row r="60" spans="1:24">
      <c r="A60" s="402"/>
      <c r="B60" s="429"/>
      <c r="C60" s="430"/>
      <c r="D60" s="404"/>
      <c r="E60" s="404"/>
      <c r="F60" s="404"/>
      <c r="G60" s="404"/>
      <c r="H60" s="404"/>
      <c r="I60" s="404"/>
      <c r="J60" s="404"/>
      <c r="K60" s="404"/>
      <c r="L60" s="404"/>
      <c r="M60" s="404"/>
      <c r="N60" s="404"/>
      <c r="O60" s="404"/>
      <c r="P60" s="404"/>
      <c r="Q60" s="404"/>
      <c r="R60" s="404"/>
      <c r="S60" s="404"/>
      <c r="T60" s="404"/>
      <c r="U60" s="404"/>
      <c r="V60" s="404"/>
      <c r="W60" s="404"/>
      <c r="X60" s="404"/>
    </row>
    <row r="61" spans="1:24">
      <c r="A61" s="402"/>
      <c r="B61" s="402"/>
      <c r="C61" s="402"/>
      <c r="D61" s="404"/>
      <c r="E61" s="404"/>
      <c r="F61" s="404"/>
      <c r="G61" s="404"/>
      <c r="H61" s="404"/>
      <c r="I61" s="404"/>
      <c r="J61" s="404"/>
      <c r="K61" s="404"/>
      <c r="L61" s="404"/>
      <c r="M61" s="404"/>
      <c r="N61" s="404"/>
      <c r="O61" s="404"/>
      <c r="P61" s="404"/>
      <c r="Q61" s="404"/>
      <c r="R61" s="404"/>
      <c r="S61" s="404"/>
      <c r="T61" s="404"/>
      <c r="U61" s="404"/>
      <c r="V61" s="404"/>
      <c r="W61" s="404"/>
      <c r="X61" s="404"/>
    </row>
    <row r="62" spans="1:24">
      <c r="A62" s="402"/>
      <c r="B62" s="402"/>
      <c r="C62" s="402"/>
      <c r="D62" s="404"/>
      <c r="E62" s="404"/>
      <c r="F62" s="404"/>
      <c r="G62" s="404"/>
      <c r="H62" s="404"/>
      <c r="I62" s="404"/>
      <c r="J62" s="404"/>
      <c r="K62" s="404"/>
      <c r="L62" s="404"/>
      <c r="M62" s="404"/>
      <c r="N62" s="404"/>
      <c r="O62" s="404"/>
      <c r="P62" s="404"/>
      <c r="Q62" s="404"/>
      <c r="R62" s="404"/>
      <c r="S62" s="404"/>
      <c r="T62" s="404"/>
      <c r="U62" s="404"/>
      <c r="V62" s="404"/>
      <c r="W62" s="404"/>
      <c r="X62" s="404"/>
    </row>
    <row r="63" spans="1:24">
      <c r="A63" s="402"/>
      <c r="B63" s="402"/>
      <c r="C63" s="402"/>
      <c r="D63" s="404"/>
      <c r="E63" s="404"/>
      <c r="F63" s="404"/>
      <c r="G63" s="404"/>
      <c r="H63" s="404"/>
      <c r="I63" s="404"/>
      <c r="J63" s="404"/>
      <c r="K63" s="404"/>
      <c r="L63" s="404"/>
      <c r="M63" s="404"/>
      <c r="N63" s="404"/>
      <c r="O63" s="404"/>
      <c r="P63" s="404"/>
      <c r="Q63" s="404"/>
      <c r="R63" s="404"/>
      <c r="S63" s="404"/>
      <c r="T63" s="404"/>
      <c r="U63" s="404"/>
      <c r="V63" s="404"/>
      <c r="W63" s="404"/>
      <c r="X63" s="404"/>
    </row>
    <row r="64" spans="1:24">
      <c r="A64" s="402"/>
      <c r="B64" s="402"/>
      <c r="C64" s="402"/>
      <c r="D64" s="404"/>
      <c r="E64" s="404"/>
      <c r="F64" s="404"/>
      <c r="G64" s="404"/>
      <c r="H64" s="404"/>
      <c r="I64" s="404"/>
      <c r="J64" s="404"/>
      <c r="K64" s="404"/>
      <c r="L64" s="404"/>
      <c r="M64" s="404"/>
      <c r="N64" s="404"/>
      <c r="O64" s="404"/>
      <c r="P64" s="404"/>
      <c r="Q64" s="404"/>
      <c r="R64" s="404"/>
      <c r="S64" s="404"/>
      <c r="T64" s="404"/>
      <c r="U64" s="404"/>
      <c r="V64" s="404"/>
      <c r="W64" s="404"/>
      <c r="X64" s="404"/>
    </row>
    <row r="65" spans="1:24">
      <c r="A65" s="402"/>
      <c r="B65" s="402"/>
      <c r="C65" s="402"/>
      <c r="D65" s="404"/>
      <c r="E65" s="404"/>
      <c r="F65" s="404"/>
      <c r="G65" s="404"/>
      <c r="H65" s="404"/>
      <c r="I65" s="404"/>
      <c r="J65" s="404"/>
      <c r="K65" s="404"/>
      <c r="L65" s="404"/>
      <c r="M65" s="404"/>
      <c r="N65" s="404"/>
      <c r="O65" s="404"/>
      <c r="P65" s="404"/>
      <c r="Q65" s="404"/>
      <c r="R65" s="404"/>
      <c r="S65" s="404"/>
      <c r="T65" s="404"/>
      <c r="U65" s="404"/>
      <c r="V65" s="404"/>
      <c r="W65" s="404"/>
      <c r="X65" s="404"/>
    </row>
    <row r="66" spans="1:24">
      <c r="A66" s="402"/>
      <c r="B66" s="402"/>
      <c r="C66" s="402"/>
      <c r="D66" s="404" t="str">
        <f t="shared" ref="D66:X67" si="0">D3</f>
        <v>VN0638DA</v>
      </c>
      <c r="E66" s="404" t="str">
        <f t="shared" si="0"/>
        <v>VN0638DB</v>
      </c>
      <c r="F66" s="404" t="str">
        <f t="shared" si="0"/>
        <v>VN0638DC</v>
      </c>
      <c r="G66" s="404" t="str">
        <f t="shared" si="0"/>
        <v>VN0638DD</v>
      </c>
      <c r="H66" s="404" t="str">
        <f t="shared" si="0"/>
        <v>VN0638DE</v>
      </c>
      <c r="I66" s="404" t="str">
        <f t="shared" si="0"/>
        <v>VN0638DF</v>
      </c>
      <c r="J66" s="404" t="str">
        <f t="shared" si="0"/>
        <v>VN0638DG</v>
      </c>
      <c r="K66" s="404" t="str">
        <f t="shared" si="0"/>
        <v>VN0638DH</v>
      </c>
      <c r="L66" s="404" t="str">
        <f t="shared" si="0"/>
        <v>VN0638DK</v>
      </c>
      <c r="M66" s="404" t="str">
        <f t="shared" si="0"/>
        <v>VN0638DO</v>
      </c>
      <c r="N66" s="404" t="str">
        <f t="shared" si="0"/>
        <v>VN0638DP</v>
      </c>
      <c r="O66" s="404" t="str">
        <f t="shared" si="0"/>
        <v>VN0638DQ</v>
      </c>
      <c r="P66" s="404" t="str">
        <f t="shared" si="0"/>
        <v>VN0638DR</v>
      </c>
      <c r="Q66" s="404" t="str">
        <f t="shared" si="0"/>
        <v>VN0638DS</v>
      </c>
      <c r="R66" s="404" t="str">
        <f t="shared" si="0"/>
        <v>VN0638DT</v>
      </c>
      <c r="S66" s="404" t="str">
        <f t="shared" si="0"/>
        <v>VN0638DU</v>
      </c>
      <c r="T66" s="404" t="str">
        <f t="shared" si="0"/>
        <v>VN0638DV</v>
      </c>
      <c r="U66" s="404" t="str">
        <f t="shared" si="0"/>
        <v>VN0638DW</v>
      </c>
      <c r="V66" s="404" t="str">
        <f t="shared" si="0"/>
        <v>VN0638DX</v>
      </c>
      <c r="W66" s="404" t="str">
        <f t="shared" si="0"/>
        <v>VN0638DY</v>
      </c>
      <c r="X66" s="404" t="str">
        <f t="shared" si="0"/>
        <v>VN0638DZ</v>
      </c>
    </row>
    <row r="67" spans="1:24" ht="14.25">
      <c r="A67" s="402"/>
      <c r="B67" s="431" t="s">
        <v>64</v>
      </c>
      <c r="C67" s="431"/>
      <c r="D67" s="432" t="str">
        <f t="shared" si="0"/>
        <v>A</v>
      </c>
      <c r="E67" s="432" t="str">
        <f t="shared" si="0"/>
        <v>B</v>
      </c>
      <c r="F67" s="432" t="str">
        <f t="shared" si="0"/>
        <v>C</v>
      </c>
      <c r="G67" s="432" t="str">
        <f t="shared" si="0"/>
        <v>D</v>
      </c>
      <c r="H67" s="432" t="str">
        <f t="shared" si="0"/>
        <v>E</v>
      </c>
      <c r="I67" s="432" t="str">
        <f t="shared" si="0"/>
        <v>F</v>
      </c>
      <c r="J67" s="432" t="str">
        <f t="shared" si="0"/>
        <v>G</v>
      </c>
      <c r="K67" s="432" t="str">
        <f t="shared" si="0"/>
        <v>H</v>
      </c>
      <c r="L67" s="432" t="str">
        <f t="shared" si="0"/>
        <v>K</v>
      </c>
      <c r="M67" s="432" t="str">
        <f t="shared" si="0"/>
        <v>O</v>
      </c>
      <c r="N67" s="432" t="str">
        <f t="shared" si="0"/>
        <v>P</v>
      </c>
      <c r="O67" s="432" t="str">
        <f t="shared" si="0"/>
        <v>Q</v>
      </c>
      <c r="P67" s="432" t="str">
        <f t="shared" si="0"/>
        <v>R</v>
      </c>
      <c r="Q67" s="432" t="str">
        <f t="shared" si="0"/>
        <v>S</v>
      </c>
      <c r="R67" s="432" t="str">
        <f t="shared" si="0"/>
        <v>T</v>
      </c>
      <c r="S67" s="432" t="str">
        <f t="shared" si="0"/>
        <v>U</v>
      </c>
      <c r="T67" s="432" t="str">
        <f t="shared" si="0"/>
        <v>V</v>
      </c>
      <c r="U67" s="432" t="str">
        <f t="shared" si="0"/>
        <v>W</v>
      </c>
      <c r="V67" s="432" t="str">
        <f t="shared" si="0"/>
        <v>X</v>
      </c>
      <c r="W67" s="432" t="str">
        <f t="shared" si="0"/>
        <v>Y</v>
      </c>
      <c r="X67" s="432" t="str">
        <f t="shared" si="0"/>
        <v>Z</v>
      </c>
    </row>
    <row r="68" spans="1:24">
      <c r="A68" s="402"/>
      <c r="B68" s="433"/>
      <c r="C68" s="434" t="s">
        <v>3</v>
      </c>
      <c r="D68" s="404"/>
      <c r="E68" s="404"/>
      <c r="F68" s="404"/>
      <c r="G68" s="404"/>
      <c r="H68" s="404"/>
      <c r="I68" s="404"/>
      <c r="J68" s="404"/>
      <c r="K68" s="404"/>
      <c r="L68" s="404"/>
      <c r="M68" s="404"/>
      <c r="N68" s="404"/>
      <c r="O68" s="404"/>
      <c r="P68" s="404"/>
      <c r="Q68" s="404"/>
      <c r="R68" s="404"/>
      <c r="S68" s="404"/>
      <c r="T68" s="404"/>
      <c r="U68" s="404"/>
      <c r="V68" s="404"/>
      <c r="W68" s="404"/>
      <c r="X68" s="404"/>
    </row>
    <row r="69" spans="1:24">
      <c r="A69" s="435"/>
      <c r="B69" s="436"/>
      <c r="C69" s="437" t="s">
        <v>4</v>
      </c>
      <c r="D69" s="438"/>
      <c r="E69" s="438"/>
      <c r="F69" s="438"/>
      <c r="G69" s="438"/>
      <c r="H69" s="438"/>
      <c r="I69" s="438"/>
      <c r="J69" s="438"/>
      <c r="K69" s="438"/>
      <c r="L69" s="438"/>
      <c r="M69" s="438"/>
      <c r="N69" s="438"/>
      <c r="O69" s="438"/>
      <c r="P69" s="438"/>
      <c r="Q69" s="438"/>
      <c r="R69" s="438"/>
      <c r="S69" s="438"/>
      <c r="T69" s="438"/>
      <c r="U69" s="438"/>
      <c r="V69" s="438"/>
      <c r="W69" s="438"/>
      <c r="X69" s="438"/>
    </row>
    <row r="70" spans="1:24">
      <c r="A70" s="402"/>
      <c r="B70" s="429"/>
      <c r="C70" s="434" t="s">
        <v>66</v>
      </c>
      <c r="D70" s="404">
        <v>13</v>
      </c>
      <c r="E70" s="404">
        <v>17</v>
      </c>
      <c r="F70" s="404">
        <v>18</v>
      </c>
      <c r="G70" s="404">
        <v>19</v>
      </c>
      <c r="H70" s="404">
        <v>19</v>
      </c>
      <c r="I70" s="404">
        <v>20</v>
      </c>
      <c r="J70" s="404">
        <v>22</v>
      </c>
      <c r="K70" s="404">
        <v>24</v>
      </c>
      <c r="L70" s="404">
        <v>13</v>
      </c>
      <c r="M70" s="404">
        <v>18</v>
      </c>
      <c r="N70" s="404">
        <v>17</v>
      </c>
      <c r="O70" s="404">
        <v>13</v>
      </c>
      <c r="P70" s="404">
        <v>13</v>
      </c>
      <c r="Q70" s="404">
        <v>13</v>
      </c>
      <c r="R70" s="404">
        <v>13</v>
      </c>
      <c r="S70" s="404">
        <v>18</v>
      </c>
      <c r="T70" s="404">
        <v>13</v>
      </c>
      <c r="U70" s="404">
        <v>17</v>
      </c>
      <c r="V70" s="404">
        <v>17</v>
      </c>
      <c r="W70" s="404">
        <v>13</v>
      </c>
      <c r="X70" s="404">
        <v>17</v>
      </c>
    </row>
    <row r="71" spans="1:24">
      <c r="A71" s="402"/>
      <c r="B71" s="429"/>
      <c r="C71" s="434" t="s">
        <v>67</v>
      </c>
      <c r="D71" s="404">
        <v>13</v>
      </c>
      <c r="E71" s="404">
        <v>17</v>
      </c>
      <c r="F71" s="404">
        <v>18</v>
      </c>
      <c r="G71" s="404">
        <v>19</v>
      </c>
      <c r="H71" s="404">
        <v>19</v>
      </c>
      <c r="I71" s="404">
        <v>20</v>
      </c>
      <c r="J71" s="404">
        <v>22</v>
      </c>
      <c r="K71" s="404">
        <v>24</v>
      </c>
      <c r="L71" s="404">
        <v>13</v>
      </c>
      <c r="M71" s="404">
        <v>18</v>
      </c>
      <c r="N71" s="404">
        <v>17</v>
      </c>
      <c r="O71" s="404">
        <v>13</v>
      </c>
      <c r="P71" s="404">
        <v>13</v>
      </c>
      <c r="Q71" s="404">
        <v>13</v>
      </c>
      <c r="R71" s="404">
        <v>13</v>
      </c>
      <c r="S71" s="404">
        <v>18</v>
      </c>
      <c r="T71" s="404">
        <v>13</v>
      </c>
      <c r="U71" s="404">
        <v>17</v>
      </c>
      <c r="V71" s="404">
        <v>17</v>
      </c>
      <c r="W71" s="404">
        <v>13</v>
      </c>
      <c r="X71" s="404">
        <v>17</v>
      </c>
    </row>
    <row r="72" spans="1:24">
      <c r="A72" s="402"/>
      <c r="B72" s="429"/>
      <c r="C72" s="434" t="s">
        <v>68</v>
      </c>
      <c r="D72" s="404">
        <v>13</v>
      </c>
      <c r="E72" s="404">
        <v>17</v>
      </c>
      <c r="F72" s="404">
        <v>18</v>
      </c>
      <c r="G72" s="404">
        <v>19</v>
      </c>
      <c r="H72" s="404">
        <v>19</v>
      </c>
      <c r="I72" s="404">
        <v>20</v>
      </c>
      <c r="J72" s="404">
        <v>22</v>
      </c>
      <c r="K72" s="404">
        <v>24</v>
      </c>
      <c r="L72" s="404">
        <v>13</v>
      </c>
      <c r="M72" s="404">
        <v>18</v>
      </c>
      <c r="N72" s="404">
        <v>17</v>
      </c>
      <c r="O72" s="404">
        <v>13</v>
      </c>
      <c r="P72" s="404">
        <v>13</v>
      </c>
      <c r="Q72" s="404">
        <v>13</v>
      </c>
      <c r="R72" s="404">
        <v>13</v>
      </c>
      <c r="S72" s="404">
        <v>18</v>
      </c>
      <c r="T72" s="404">
        <v>13</v>
      </c>
      <c r="U72" s="404">
        <v>17</v>
      </c>
      <c r="V72" s="404">
        <v>17</v>
      </c>
      <c r="W72" s="404">
        <v>13</v>
      </c>
      <c r="X72" s="404">
        <v>17</v>
      </c>
    </row>
    <row r="73" spans="1:24">
      <c r="A73" s="402"/>
      <c r="B73" s="429"/>
      <c r="C73" s="434" t="s">
        <v>69</v>
      </c>
      <c r="D73" s="404">
        <v>13</v>
      </c>
      <c r="E73" s="404">
        <v>17</v>
      </c>
      <c r="F73" s="404">
        <v>18</v>
      </c>
      <c r="G73" s="404">
        <v>19</v>
      </c>
      <c r="H73" s="404">
        <v>19</v>
      </c>
      <c r="I73" s="404">
        <v>20</v>
      </c>
      <c r="J73" s="404">
        <v>22</v>
      </c>
      <c r="K73" s="404">
        <v>24</v>
      </c>
      <c r="L73" s="404">
        <v>13</v>
      </c>
      <c r="M73" s="404">
        <v>18</v>
      </c>
      <c r="N73" s="404">
        <v>17</v>
      </c>
      <c r="O73" s="404">
        <v>13</v>
      </c>
      <c r="P73" s="404">
        <v>13</v>
      </c>
      <c r="Q73" s="404">
        <v>13</v>
      </c>
      <c r="R73" s="404">
        <v>13</v>
      </c>
      <c r="S73" s="404">
        <v>18</v>
      </c>
      <c r="T73" s="404">
        <v>13</v>
      </c>
      <c r="U73" s="404">
        <v>17</v>
      </c>
      <c r="V73" s="404">
        <v>17</v>
      </c>
      <c r="W73" s="404">
        <v>13</v>
      </c>
      <c r="X73" s="404">
        <v>17</v>
      </c>
    </row>
    <row r="74" spans="1:24">
      <c r="A74" s="402"/>
      <c r="B74" s="429"/>
      <c r="C74" s="434" t="s">
        <v>70</v>
      </c>
      <c r="D74" s="404">
        <v>13</v>
      </c>
      <c r="E74" s="404">
        <v>17</v>
      </c>
      <c r="F74" s="404">
        <v>18</v>
      </c>
      <c r="G74" s="404">
        <v>19</v>
      </c>
      <c r="H74" s="404">
        <v>19</v>
      </c>
      <c r="I74" s="404">
        <v>20</v>
      </c>
      <c r="J74" s="404">
        <v>22</v>
      </c>
      <c r="K74" s="404">
        <v>24</v>
      </c>
      <c r="L74" s="404">
        <v>13</v>
      </c>
      <c r="M74" s="404">
        <v>18</v>
      </c>
      <c r="N74" s="404">
        <v>17</v>
      </c>
      <c r="O74" s="404">
        <v>13</v>
      </c>
      <c r="P74" s="404">
        <v>13</v>
      </c>
      <c r="Q74" s="404">
        <v>13</v>
      </c>
      <c r="R74" s="404">
        <v>13</v>
      </c>
      <c r="S74" s="404">
        <v>18</v>
      </c>
      <c r="T74" s="404">
        <v>13</v>
      </c>
      <c r="U74" s="404">
        <v>17</v>
      </c>
      <c r="V74" s="404">
        <v>17</v>
      </c>
      <c r="W74" s="404">
        <v>13</v>
      </c>
      <c r="X74" s="404">
        <v>17</v>
      </c>
    </row>
  </sheetData>
  <phoneticPr fontId="3" type="noConversion"/>
  <pageMargins left="0.75" right="0.75" top="1" bottom="1" header="0.5" footer="0.5"/>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TNT Eco Import</vt:lpstr>
      <vt:lpstr>map!map</vt:lpstr>
      <vt:lpstr>'EXPT IE BCP %'!NZ_BAND_1</vt:lpstr>
      <vt:lpstr>'EXPT IP BCP %'!NZ_BAND_1</vt:lpstr>
      <vt:lpstr>'IMPT IE BCP %'!NZ_BAND_1</vt:lpstr>
      <vt:lpstr>'IMPT IP BCP %'!NZ_BAND_1</vt:lpstr>
      <vt:lpstr>'Expt Disc prepaid'!Print_Area</vt:lpstr>
      <vt:lpstr>'Expt Zone Pricing'!Print_Area</vt:lpstr>
      <vt:lpstr>header!Print_Area</vt:lpstr>
      <vt:lpstr>'Impt Disc prepaid'!Print_Area</vt:lpstr>
      <vt:lpstr>'Impt Zone Pricing'!Print_Area</vt:lpstr>
      <vt:lpstr>Range1</vt:lpstr>
    </vt:vector>
  </TitlesOfParts>
  <Company>Fedex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Admin</cp:lastModifiedBy>
  <cp:lastPrinted>2014-07-07T08:50:52Z</cp:lastPrinted>
  <dcterms:created xsi:type="dcterms:W3CDTF">2010-04-13T01:04:33Z</dcterms:created>
  <dcterms:modified xsi:type="dcterms:W3CDTF">2016-04-21T03:55:33Z</dcterms:modified>
</cp:coreProperties>
</file>